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815" windowHeight="7860"/>
  </bookViews>
  <sheets>
    <sheet name="Sheet1" sheetId="1" r:id="rId1"/>
  </sheets>
  <definedNames>
    <definedName name="_xlnm._FilterDatabase" localSheetId="0" hidden="1">Sheet1!$A$2:$Z$144</definedName>
  </definedNames>
  <calcPr calcId="144525"/>
</workbook>
</file>

<file path=xl/sharedStrings.xml><?xml version="1.0" encoding="utf-8"?>
<sst xmlns="http://schemas.openxmlformats.org/spreadsheetml/2006/main" count="353" uniqueCount="149">
  <si>
    <r>
      <t xml:space="preserve">STT </t>
    </r>
    <r>
      <rPr>
        <b/>
        <sz val="12"/>
        <color indexed="8"/>
        <rFont val="宋体"/>
        <charset val="134"/>
      </rPr>
      <t>序号</t>
    </r>
  </si>
  <si>
    <r>
      <t xml:space="preserve">Mã vận đơn </t>
    </r>
    <r>
      <rPr>
        <b/>
        <sz val="12"/>
        <color indexed="8"/>
        <rFont val="宋体"/>
        <charset val="134"/>
      </rPr>
      <t>运单号</t>
    </r>
  </si>
  <si>
    <r>
      <t xml:space="preserve">VCND </t>
    </r>
    <r>
      <rPr>
        <b/>
        <sz val="12"/>
        <color indexed="8"/>
        <rFont val="汉仪书宋二KW"/>
        <charset val="134"/>
      </rPr>
      <t>运费</t>
    </r>
    <r>
      <rPr>
        <b/>
        <sz val="12"/>
        <color indexed="8"/>
        <rFont val="Times New Roman"/>
        <charset val="134"/>
      </rPr>
      <t xml:space="preserve"> / </t>
    </r>
    <r>
      <rPr>
        <b/>
        <sz val="12"/>
        <color indexed="8"/>
        <rFont val="汉仪书宋二KW"/>
        <charset val="134"/>
      </rPr>
      <t>拉货费</t>
    </r>
  </si>
  <si>
    <t>phí kéo xe</t>
  </si>
  <si>
    <t>phi hạ hàng</t>
  </si>
  <si>
    <r>
      <t>Phan loai hang/</t>
    </r>
    <r>
      <rPr>
        <b/>
        <sz val="12"/>
        <color rgb="FF000000"/>
        <rFont val="宋体"/>
        <charset val="134"/>
      </rPr>
      <t>分类产品</t>
    </r>
  </si>
  <si>
    <r>
      <t xml:space="preserve">Mã KH </t>
    </r>
    <r>
      <rPr>
        <b/>
        <sz val="12"/>
        <color indexed="8"/>
        <rFont val="汉仪书宋二KW"/>
        <charset val="134"/>
      </rPr>
      <t>唛头</t>
    </r>
  </si>
  <si>
    <r>
      <t xml:space="preserve">Hình ảnh sản phẩm </t>
    </r>
    <r>
      <rPr>
        <b/>
        <sz val="12"/>
        <color indexed="8"/>
        <rFont val="宋体"/>
        <charset val="134"/>
      </rPr>
      <t>产品图片</t>
    </r>
  </si>
  <si>
    <t>唛头总件数</t>
  </si>
  <si>
    <r>
      <rPr>
        <b/>
        <sz val="12"/>
        <color indexed="8"/>
        <rFont val="宋体"/>
        <charset val="134"/>
      </rPr>
      <t>品名</t>
    </r>
  </si>
  <si>
    <r>
      <t>数量</t>
    </r>
    <r>
      <rPr>
        <b/>
        <sz val="12"/>
        <color indexed="8"/>
        <rFont val="Times New Roman"/>
        <charset val="134"/>
      </rPr>
      <t>/</t>
    </r>
    <r>
      <rPr>
        <b/>
        <sz val="12"/>
        <color indexed="8"/>
        <rFont val="宋体"/>
        <charset val="134"/>
      </rPr>
      <t>件</t>
    </r>
  </si>
  <si>
    <t>Tên Tiếng Việt</t>
  </si>
  <si>
    <r>
      <t xml:space="preserve">Đơn vị tính </t>
    </r>
    <r>
      <rPr>
        <b/>
        <sz val="12"/>
        <color indexed="8"/>
        <rFont val="宋体"/>
        <charset val="134"/>
      </rPr>
      <t>单位</t>
    </r>
  </si>
  <si>
    <r>
      <t xml:space="preserve">Số kiện </t>
    </r>
    <r>
      <rPr>
        <b/>
        <sz val="12"/>
        <color indexed="8"/>
        <rFont val="宋体"/>
        <charset val="134"/>
      </rPr>
      <t>件数</t>
    </r>
  </si>
  <si>
    <r>
      <t xml:space="preserve">Dài </t>
    </r>
    <r>
      <rPr>
        <b/>
        <sz val="12"/>
        <color indexed="8"/>
        <rFont val="宋体"/>
        <charset val="134"/>
      </rPr>
      <t>长</t>
    </r>
    <r>
      <rPr>
        <b/>
        <sz val="12"/>
        <color indexed="8"/>
        <rFont val="Times New Roman"/>
        <charset val="134"/>
      </rPr>
      <t xml:space="preserve">( cm) </t>
    </r>
  </si>
  <si>
    <r>
      <t>Rộng</t>
    </r>
    <r>
      <rPr>
        <b/>
        <sz val="12"/>
        <color indexed="8"/>
        <rFont val="宋体"/>
        <charset val="134"/>
      </rPr>
      <t>宽</t>
    </r>
    <r>
      <rPr>
        <b/>
        <sz val="12"/>
        <color indexed="8"/>
        <rFont val="Times New Roman"/>
        <charset val="134"/>
      </rPr>
      <t>( cm )</t>
    </r>
  </si>
  <si>
    <r>
      <t xml:space="preserve">Cao </t>
    </r>
    <r>
      <rPr>
        <b/>
        <sz val="12"/>
        <color indexed="8"/>
        <rFont val="宋体"/>
        <charset val="134"/>
      </rPr>
      <t>高</t>
    </r>
    <r>
      <rPr>
        <b/>
        <sz val="12"/>
        <color indexed="8"/>
        <rFont val="Times New Roman"/>
        <charset val="134"/>
      </rPr>
      <t xml:space="preserve"> ( cm)</t>
    </r>
  </si>
  <si>
    <r>
      <t>Thông tin kỹ thuật/</t>
    </r>
    <r>
      <rPr>
        <b/>
        <sz val="12"/>
        <color indexed="8"/>
        <rFont val="宋体"/>
        <charset val="134"/>
      </rPr>
      <t>产品参数</t>
    </r>
  </si>
  <si>
    <r>
      <t xml:space="preserve">chat lieu san pham/ </t>
    </r>
    <r>
      <rPr>
        <b/>
        <sz val="12"/>
        <color rgb="FF000000"/>
        <rFont val="宋体"/>
        <charset val="134"/>
      </rPr>
      <t>材质</t>
    </r>
  </si>
  <si>
    <r>
      <t xml:space="preserve">kich thuoc sp/
</t>
    </r>
    <r>
      <rPr>
        <b/>
        <sz val="12"/>
        <color theme="1"/>
        <rFont val="宋体"/>
        <charset val="134"/>
      </rPr>
      <t>尺寸</t>
    </r>
  </si>
  <si>
    <r>
      <t xml:space="preserve">Kích thước kiện </t>
    </r>
    <r>
      <rPr>
        <b/>
        <sz val="12"/>
        <color indexed="8"/>
        <rFont val="宋体"/>
        <charset val="134"/>
      </rPr>
      <t>件数尺寸</t>
    </r>
    <r>
      <rPr>
        <b/>
        <sz val="12"/>
        <color indexed="8"/>
        <rFont val="Times New Roman"/>
        <charset val="134"/>
      </rPr>
      <t xml:space="preserve"> (cm)</t>
    </r>
  </si>
  <si>
    <r>
      <t xml:space="preserve">Tổng kích thước </t>
    </r>
    <r>
      <rPr>
        <b/>
        <sz val="12"/>
        <color indexed="8"/>
        <rFont val="宋体"/>
        <charset val="134"/>
      </rPr>
      <t>总尺寸</t>
    </r>
  </si>
  <si>
    <t>GW/Kiện</t>
  </si>
  <si>
    <r>
      <t xml:space="preserve">Số kg </t>
    </r>
    <r>
      <rPr>
        <b/>
        <sz val="12"/>
        <color indexed="8"/>
        <rFont val="宋体"/>
        <charset val="134"/>
      </rPr>
      <t>重量</t>
    </r>
    <r>
      <rPr>
        <b/>
        <sz val="12"/>
        <color indexed="8"/>
        <rFont val="Times New Roman"/>
        <charset val="134"/>
      </rPr>
      <t>/1</t>
    </r>
    <r>
      <rPr>
        <b/>
        <sz val="12"/>
        <color indexed="8"/>
        <rFont val="宋体"/>
        <charset val="134"/>
      </rPr>
      <t>件</t>
    </r>
  </si>
  <si>
    <r>
      <t xml:space="preserve">Ghi chú / </t>
    </r>
    <r>
      <rPr>
        <b/>
        <sz val="12"/>
        <color indexed="8"/>
        <rFont val="宋体"/>
        <charset val="134"/>
      </rPr>
      <t>注备</t>
    </r>
  </si>
  <si>
    <t>773181825958701</t>
  </si>
  <si>
    <t>NGHUONG658</t>
  </si>
  <si>
    <r>
      <rPr>
        <sz val="12"/>
        <color theme="1"/>
        <rFont val="等线"/>
        <charset val="134"/>
      </rPr>
      <t>儿童鞋</t>
    </r>
  </si>
  <si>
    <t>GIAY TRE EM</t>
  </si>
  <si>
    <t>VAI, DA, CAO SU</t>
  </si>
  <si>
    <t>773181825958755</t>
  </si>
  <si>
    <t>773181825958737</t>
  </si>
  <si>
    <t>773181825958749</t>
  </si>
  <si>
    <t>773181825958725</t>
  </si>
  <si>
    <t>773181825958713</t>
  </si>
  <si>
    <t>773181825958762</t>
  </si>
  <si>
    <t>773181825352122</t>
  </si>
  <si>
    <t>773181825352160</t>
  </si>
  <si>
    <t>773181825352171</t>
  </si>
  <si>
    <t>773181825352134</t>
  </si>
  <si>
    <t>773181825352158</t>
  </si>
  <si>
    <t>773181825958671</t>
  </si>
  <si>
    <t>773181825958683</t>
  </si>
  <si>
    <t>773181825352146</t>
  </si>
  <si>
    <t>773181825958695</t>
  </si>
  <si>
    <t>DA, CAO SU</t>
  </si>
  <si>
    <t>YT6748266791744</t>
  </si>
  <si>
    <t>yt6748266791255</t>
  </si>
  <si>
    <t>yt6748266791300</t>
  </si>
  <si>
    <t>yt6748266791123</t>
  </si>
  <si>
    <t>YT6748266791056</t>
  </si>
  <si>
    <t>YT6748266791438</t>
  </si>
  <si>
    <t>YT6748266791892</t>
  </si>
  <si>
    <t>YT6748266791655</t>
  </si>
  <si>
    <t>yt6748266791523</t>
  </si>
  <si>
    <t>NHUA</t>
  </si>
  <si>
    <t>yt1123545017932</t>
  </si>
  <si>
    <t>LANDOAN969</t>
  </si>
  <si>
    <r>
      <rPr>
        <sz val="12"/>
        <color theme="1"/>
        <rFont val="等线"/>
        <charset val="134"/>
      </rPr>
      <t>橡胶卷</t>
    </r>
  </si>
  <si>
    <t>CUON CAO SU</t>
  </si>
  <si>
    <t>VAI, CAO SU</t>
  </si>
  <si>
    <t>202187017246</t>
  </si>
  <si>
    <t>888015836135</t>
  </si>
  <si>
    <t>PHANCUONG6666</t>
  </si>
  <si>
    <r>
      <rPr>
        <sz val="12"/>
        <color theme="1"/>
        <rFont val="等线"/>
        <charset val="134"/>
      </rPr>
      <t>裙子</t>
    </r>
  </si>
  <si>
    <t>VAY</t>
  </si>
  <si>
    <t>VAI</t>
  </si>
  <si>
    <t>sf1698055660979</t>
  </si>
  <si>
    <t>BAOKIM</t>
  </si>
  <si>
    <r>
      <rPr>
        <sz val="12"/>
        <color theme="1"/>
        <rFont val="等线"/>
        <charset val="134"/>
      </rPr>
      <t>钻头</t>
    </r>
  </si>
  <si>
    <t>MUI KHOAN</t>
  </si>
  <si>
    <t>INOX</t>
  </si>
  <si>
    <t>dpk300591702107</t>
  </si>
  <si>
    <t>HANHOZ</t>
  </si>
  <si>
    <r>
      <rPr>
        <sz val="12"/>
        <color theme="1"/>
        <rFont val="等线"/>
        <charset val="134"/>
      </rPr>
      <t>门拉手</t>
    </r>
  </si>
  <si>
    <t>TAY NAM CUA</t>
  </si>
  <si>
    <t>SAT</t>
  </si>
  <si>
    <t>DPK300592731975</t>
  </si>
  <si>
    <r>
      <rPr>
        <sz val="12"/>
        <color theme="1"/>
        <rFont val="等线"/>
        <charset val="134"/>
      </rPr>
      <t>地毯</t>
    </r>
  </si>
  <si>
    <t>TAM LOT SAN</t>
  </si>
  <si>
    <t>dpk331159689001</t>
  </si>
  <si>
    <t>HNTRA</t>
  </si>
  <si>
    <r>
      <rPr>
        <sz val="12"/>
        <color theme="1"/>
        <rFont val="等线"/>
        <charset val="134"/>
      </rPr>
      <t>搅拌机头</t>
    </r>
  </si>
  <si>
    <t>CANG TRON  MAY TRON BOT</t>
  </si>
  <si>
    <t>105760354302</t>
  </si>
  <si>
    <r>
      <rPr>
        <sz val="12"/>
        <color theme="1"/>
        <rFont val="等线"/>
        <charset val="134"/>
      </rPr>
      <t>上衣</t>
    </r>
  </si>
  <si>
    <t>AO NU</t>
  </si>
  <si>
    <t>700647953594</t>
  </si>
  <si>
    <t>GIANG628</t>
  </si>
  <si>
    <r>
      <rPr>
        <sz val="12"/>
        <color theme="1"/>
        <rFont val="等线"/>
        <charset val="134"/>
      </rPr>
      <t>刀架</t>
    </r>
  </si>
  <si>
    <t>HOP DUNG DAO</t>
  </si>
  <si>
    <r>
      <rPr>
        <sz val="12"/>
        <color theme="1"/>
        <rFont val="等线"/>
        <charset val="134"/>
      </rPr>
      <t>筷子架</t>
    </r>
  </si>
  <si>
    <t>HOP DUNG DUA 2 NGAN</t>
  </si>
  <si>
    <t>JY202209161073</t>
  </si>
  <si>
    <t>ANHTU346</t>
  </si>
  <si>
    <r>
      <rPr>
        <sz val="12"/>
        <color theme="1"/>
        <rFont val="等线"/>
        <charset val="134"/>
      </rPr>
      <t>气泡袋</t>
    </r>
  </si>
  <si>
    <t>TUI BONG BONG</t>
  </si>
  <si>
    <t>500059407830</t>
  </si>
  <si>
    <r>
      <rPr>
        <sz val="12"/>
        <color theme="1"/>
        <rFont val="等线"/>
        <charset val="134"/>
      </rPr>
      <t>电源驱动器</t>
    </r>
  </si>
  <si>
    <t>TRINH DIEU KHIEN DEN NHAY</t>
  </si>
  <si>
    <t>220V. 50HZ.  36-100W</t>
  </si>
  <si>
    <r>
      <rPr>
        <sz val="12"/>
        <color theme="1"/>
        <rFont val="等线"/>
        <charset val="134"/>
      </rPr>
      <t>铁棒</t>
    </r>
  </si>
  <si>
    <t>THANH SAT</t>
  </si>
  <si>
    <t>500065046107</t>
  </si>
  <si>
    <t>QUYNH288</t>
  </si>
  <si>
    <r>
      <rPr>
        <sz val="12"/>
        <color theme="1"/>
        <rFont val="等线"/>
        <charset val="134"/>
      </rPr>
      <t>收纳盒</t>
    </r>
  </si>
  <si>
    <t>HOP NHUA</t>
  </si>
  <si>
    <t>500059186594</t>
  </si>
  <si>
    <r>
      <rPr>
        <sz val="12"/>
        <color theme="1"/>
        <rFont val="等线"/>
        <charset val="134"/>
      </rPr>
      <t>烧烤纸</t>
    </r>
  </si>
  <si>
    <t>GIAY LO NUONG</t>
  </si>
  <si>
    <t>GIAY</t>
  </si>
  <si>
    <t>300520462921</t>
  </si>
  <si>
    <r>
      <rPr>
        <sz val="12"/>
        <color theme="1"/>
        <rFont val="等线"/>
        <charset val="134"/>
      </rPr>
      <t>不锈钢网</t>
    </r>
  </si>
  <si>
    <t>LUOI INOX</t>
  </si>
  <si>
    <t>500065079879</t>
  </si>
  <si>
    <t>THEMANH333</t>
  </si>
  <si>
    <r>
      <rPr>
        <sz val="12"/>
        <color theme="1"/>
        <rFont val="等线"/>
        <charset val="134"/>
      </rPr>
      <t>鞋模</t>
    </r>
  </si>
  <si>
    <t>KHUON GIAY GO</t>
  </si>
  <si>
    <t>GO</t>
  </si>
  <si>
    <r>
      <rPr>
        <sz val="12"/>
        <color theme="1"/>
        <rFont val="等线"/>
        <charset val="134"/>
      </rPr>
      <t>木鞋模</t>
    </r>
  </si>
  <si>
    <r>
      <rPr>
        <sz val="12"/>
        <color theme="1"/>
        <rFont val="等线"/>
        <charset val="134"/>
      </rPr>
      <t>刷子</t>
    </r>
  </si>
  <si>
    <t>BAN CHAI</t>
  </si>
  <si>
    <t>GO, NHUA</t>
  </si>
  <si>
    <r>
      <rPr>
        <sz val="12"/>
        <color theme="1"/>
        <rFont val="等线"/>
        <charset val="134"/>
      </rPr>
      <t>毛刷</t>
    </r>
  </si>
  <si>
    <t xml:space="preserve">BAN CHAI </t>
  </si>
  <si>
    <r>
      <t>GO</t>
    </r>
    <r>
      <rPr>
        <sz val="12"/>
        <color theme="1"/>
        <rFont val="等线"/>
        <charset val="134"/>
      </rPr>
      <t>，</t>
    </r>
    <r>
      <rPr>
        <sz val="12"/>
        <color theme="1"/>
        <rFont val="Times New Roman"/>
        <charset val="134"/>
      </rPr>
      <t xml:space="preserve"> NHUA</t>
    </r>
  </si>
  <si>
    <t>14349</t>
  </si>
  <si>
    <t>LINH151</t>
  </si>
  <si>
    <r>
      <rPr>
        <sz val="12"/>
        <color theme="1"/>
        <rFont val="等线"/>
        <charset val="134"/>
      </rPr>
      <t>成人鞋</t>
    </r>
  </si>
  <si>
    <t>GIAY NGUOI LON</t>
  </si>
  <si>
    <t>DA</t>
  </si>
  <si>
    <t>HNTRA.18092022.50</t>
  </si>
  <si>
    <r>
      <rPr>
        <sz val="12"/>
        <color theme="1"/>
        <rFont val="等线"/>
        <charset val="134"/>
      </rPr>
      <t>珍珠锅</t>
    </r>
  </si>
  <si>
    <t>NOI NAU TRAN CHAU</t>
  </si>
  <si>
    <t xml:space="preserve">UNIBAR.220V. 50HZ. 900W. </t>
  </si>
  <si>
    <t>0000619</t>
  </si>
  <si>
    <t>PHUOC376</t>
  </si>
  <si>
    <r>
      <rPr>
        <sz val="12"/>
        <color theme="1"/>
        <rFont val="等线"/>
        <charset val="134"/>
      </rPr>
      <t>皮盒</t>
    </r>
  </si>
  <si>
    <t>HOP DA DUNG RUOU</t>
  </si>
  <si>
    <t>80750084925</t>
  </si>
  <si>
    <t>HUY850</t>
  </si>
  <si>
    <r>
      <rPr>
        <sz val="12"/>
        <color theme="1"/>
        <rFont val="等线"/>
        <charset val="134"/>
      </rPr>
      <t>鱼缸玻璃瓶</t>
    </r>
  </si>
  <si>
    <t>BINH HOA THUY TINH TRONG BE CA</t>
  </si>
  <si>
    <t>THUY TINH</t>
  </si>
  <si>
    <t>HNTIENTIEN</t>
  </si>
  <si>
    <t>烤指甲灯</t>
  </si>
  <si>
    <t>DEN HO MONG</t>
  </si>
  <si>
    <t>SUN. 220V. 50HZ. 150/220W</t>
  </si>
  <si>
    <t>HCMTIENTIEN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</si>
</sst>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3">
    <font>
      <sz val="12"/>
      <color theme="1"/>
      <name val="Times New Roman"/>
      <charset val="134"/>
    </font>
    <font>
      <b/>
      <sz val="12"/>
      <color indexed="8"/>
      <name val="Times New Roman"/>
      <charset val="134"/>
    </font>
    <font>
      <sz val="12"/>
      <name val="Times New Roman"/>
      <charset val="134"/>
    </font>
    <font>
      <b/>
      <sz val="12"/>
      <color rgb="FF000000"/>
      <name val="Times New Roman"/>
      <charset val="134"/>
    </font>
    <font>
      <sz val="12"/>
      <color theme="1"/>
      <name val="Times New Roman"/>
      <charset val="134"/>
    </font>
    <font>
      <sz val="11"/>
      <color theme="1"/>
      <name val="等线"/>
      <charset val="134"/>
      <scheme val="minor"/>
    </font>
    <font>
      <b/>
      <sz val="12"/>
      <color indexed="8"/>
      <name val="宋体"/>
      <charset val="134"/>
    </font>
    <font>
      <b/>
      <sz val="12"/>
      <color theme="1"/>
      <name val="Times New Roman"/>
      <charset val="134"/>
    </font>
    <font>
      <sz val="12"/>
      <color theme="1"/>
      <name val="宋体"/>
      <charset val="134"/>
    </font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2"/>
      <color indexed="8"/>
      <name val="汉仪书宋二KW"/>
      <charset val="134"/>
    </font>
    <font>
      <b/>
      <sz val="12"/>
      <color rgb="FF000000"/>
      <name val="宋体"/>
      <charset val="134"/>
    </font>
    <font>
      <b/>
      <sz val="12"/>
      <color theme="1"/>
      <name val="宋体"/>
      <charset val="134"/>
    </font>
    <font>
      <sz val="12"/>
      <color theme="1"/>
      <name val="等线"/>
      <charset val="134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9" fillId="0" borderId="0" applyFont="0" applyFill="0" applyBorder="0" applyAlignment="0" applyProtection="0">
      <alignment vertical="center"/>
    </xf>
    <xf numFmtId="0" fontId="10" fillId="4" borderId="0" applyNumberFormat="0" applyBorder="0" applyAlignment="0" applyProtection="0">
      <alignment vertical="center"/>
    </xf>
    <xf numFmtId="0" fontId="11" fillId="5" borderId="6" applyNumberFormat="0" applyAlignment="0" applyProtection="0">
      <alignment vertical="center"/>
    </xf>
    <xf numFmtId="44" fontId="9" fillId="0" borderId="0" applyFont="0" applyFill="0" applyBorder="0" applyAlignment="0" applyProtection="0">
      <alignment vertical="center"/>
    </xf>
    <xf numFmtId="41" fontId="9" fillId="0" borderId="0" applyFont="0" applyFill="0" applyBorder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12" fillId="7" borderId="0" applyNumberFormat="0" applyBorder="0" applyAlignment="0" applyProtection="0">
      <alignment vertical="center"/>
    </xf>
    <xf numFmtId="43" fontId="9" fillId="0" borderId="0" applyFont="0" applyFill="0" applyBorder="0" applyAlignment="0" applyProtection="0">
      <alignment vertical="center"/>
    </xf>
    <xf numFmtId="0" fontId="13" fillId="8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9" fillId="9" borderId="7" applyNumberFormat="0" applyFont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13" fillId="11" borderId="0" applyNumberFormat="0" applyBorder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0" fontId="22" fillId="13" borderId="10" applyNumberFormat="0" applyAlignment="0" applyProtection="0">
      <alignment vertical="center"/>
    </xf>
    <xf numFmtId="0" fontId="23" fillId="13" borderId="6" applyNumberFormat="0" applyAlignment="0" applyProtection="0">
      <alignment vertical="center"/>
    </xf>
    <xf numFmtId="0" fontId="24" fillId="14" borderId="11" applyNumberFormat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3" fillId="16" borderId="0" applyNumberFormat="0" applyBorder="0" applyAlignment="0" applyProtection="0">
      <alignment vertical="center"/>
    </xf>
    <xf numFmtId="0" fontId="25" fillId="0" borderId="12" applyNumberFormat="0" applyFill="0" applyAlignment="0" applyProtection="0">
      <alignment vertical="center"/>
    </xf>
    <xf numFmtId="0" fontId="26" fillId="0" borderId="13" applyNumberFormat="0" applyFill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13" fillId="20" borderId="0" applyNumberFormat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10" fillId="22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10" fillId="24" borderId="0" applyNumberFormat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13" fillId="26" borderId="0" applyNumberFormat="0" applyBorder="0" applyAlignment="0" applyProtection="0">
      <alignment vertical="center"/>
    </xf>
    <xf numFmtId="0" fontId="10" fillId="27" borderId="0" applyNumberFormat="0" applyBorder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13" fillId="29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3" fillId="34" borderId="0" applyNumberFormat="0" applyBorder="0" applyAlignment="0" applyProtection="0">
      <alignment vertical="center"/>
    </xf>
  </cellStyleXfs>
  <cellXfs count="43">
    <xf numFmtId="0" fontId="0" fillId="0" borderId="0" xfId="0"/>
    <xf numFmtId="0" fontId="0" fillId="0" borderId="1" xfId="0" applyFont="1" applyFill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0" fontId="0" fillId="0" borderId="1" xfId="0" applyBorder="1"/>
    <xf numFmtId="0" fontId="0" fillId="0" borderId="1" xfId="0" applyFont="1" applyBorder="1" applyAlignment="1">
      <alignment horizontal="center" vertical="center"/>
    </xf>
    <xf numFmtId="0" fontId="0" fillId="0" borderId="0" xfId="0" applyFont="1"/>
    <xf numFmtId="0" fontId="0" fillId="0" borderId="0" xfId="0" applyAlignment="1">
      <alignment horizontal="left"/>
    </xf>
    <xf numFmtId="0" fontId="0" fillId="2" borderId="0" xfId="0" applyFill="1"/>
    <xf numFmtId="0" fontId="0" fillId="0" borderId="1" xfId="0" applyFont="1" applyBorder="1" applyAlignment="1">
      <alignment horizontal="center" vertical="center"/>
    </xf>
    <xf numFmtId="0" fontId="1" fillId="3" borderId="1" xfId="0" applyNumberFormat="1" applyFont="1" applyFill="1" applyBorder="1" applyAlignment="1" applyProtection="1">
      <alignment horizontal="center" vertical="center"/>
    </xf>
    <xf numFmtId="0" fontId="2" fillId="3" borderId="1" xfId="0" applyNumberFormat="1" applyFont="1" applyFill="1" applyBorder="1" applyAlignment="1" applyProtection="1">
      <alignment horizontal="center" vertical="center"/>
    </xf>
    <xf numFmtId="0" fontId="1" fillId="3" borderId="1" xfId="0" applyNumberFormat="1" applyFont="1" applyFill="1" applyBorder="1" applyAlignment="1" applyProtection="1">
      <alignment horizontal="center" vertical="center" wrapText="1"/>
    </xf>
    <xf numFmtId="0" fontId="1" fillId="2" borderId="1" xfId="0" applyNumberFormat="1" applyFont="1" applyFill="1" applyBorder="1" applyAlignment="1" applyProtection="1">
      <alignment horizontal="center" vertical="center" wrapText="1"/>
    </xf>
    <xf numFmtId="0" fontId="3" fillId="2" borderId="1" xfId="0" applyNumberFormat="1" applyFont="1" applyFill="1" applyBorder="1" applyAlignment="1" applyProtection="1">
      <alignment horizontal="center" vertical="center" wrapText="1"/>
    </xf>
    <xf numFmtId="1" fontId="0" fillId="0" borderId="1" xfId="0" applyNumberFormat="1" applyFont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4" fillId="0" borderId="2" xfId="0" applyFont="1" applyFill="1" applyBorder="1" applyAlignment="1">
      <alignment horizontal="center" vertical="center"/>
    </xf>
    <xf numFmtId="0" fontId="4" fillId="0" borderId="3" xfId="0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center"/>
    </xf>
    <xf numFmtId="0" fontId="5" fillId="0" borderId="0" xfId="0" applyFont="1" applyFill="1" applyAlignment="1"/>
    <xf numFmtId="0" fontId="0" fillId="0" borderId="1" xfId="0" applyFont="1" applyBorder="1" applyAlignment="1">
      <alignment horizontal="left" vertical="center"/>
    </xf>
    <xf numFmtId="0" fontId="6" fillId="3" borderId="1" xfId="0" applyNumberFormat="1" applyFont="1" applyFill="1" applyBorder="1" applyAlignment="1" applyProtection="1">
      <alignment horizontal="center" vertical="center"/>
    </xf>
    <xf numFmtId="0" fontId="3" fillId="3" borderId="1" xfId="0" applyNumberFormat="1" applyFont="1" applyFill="1" applyBorder="1" applyAlignment="1" applyProtection="1">
      <alignment horizontal="left" vertical="center"/>
    </xf>
    <xf numFmtId="0" fontId="4" fillId="0" borderId="1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left" vertical="center"/>
    </xf>
    <xf numFmtId="1" fontId="0" fillId="0" borderId="2" xfId="0" applyNumberFormat="1" applyFont="1" applyBorder="1" applyAlignment="1">
      <alignment horizontal="center" vertical="center"/>
    </xf>
    <xf numFmtId="1" fontId="0" fillId="0" borderId="3" xfId="0" applyNumberFormat="1" applyFont="1" applyBorder="1" applyAlignment="1">
      <alignment horizontal="center" vertical="center"/>
    </xf>
    <xf numFmtId="1" fontId="0" fillId="0" borderId="4" xfId="0" applyNumberFormat="1" applyFont="1" applyBorder="1" applyAlignment="1">
      <alignment horizontal="center" vertical="center"/>
    </xf>
    <xf numFmtId="0" fontId="0" fillId="0" borderId="2" xfId="0" applyFont="1" applyBorder="1" applyAlignment="1">
      <alignment horizontal="center" vertical="center"/>
    </xf>
    <xf numFmtId="0" fontId="0" fillId="0" borderId="4" xfId="0" applyFont="1" applyBorder="1" applyAlignment="1">
      <alignment horizontal="center" vertical="center"/>
    </xf>
    <xf numFmtId="0" fontId="0" fillId="0" borderId="3" xfId="0" applyFont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1" fontId="0" fillId="2" borderId="1" xfId="0" applyNumberFormat="1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0" borderId="5" xfId="0" applyFont="1" applyFill="1" applyBorder="1" applyAlignment="1">
      <alignment horizontal="center" vertical="center"/>
    </xf>
    <xf numFmtId="1" fontId="0" fillId="0" borderId="5" xfId="0" applyNumberFormat="1" applyBorder="1" applyAlignment="1">
      <alignment horizontal="center" vertical="center"/>
    </xf>
    <xf numFmtId="0" fontId="0" fillId="0" borderId="5" xfId="0" applyBorder="1"/>
    <xf numFmtId="0" fontId="8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0" fontId="0" fillId="2" borderId="1" xfId="0" applyFont="1" applyFill="1" applyBorder="1" applyAlignment="1">
      <alignment horizontal="left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jpeg"/><Relationship Id="rId52" Type="http://schemas.openxmlformats.org/officeDocument/2006/relationships/image" Target="../media/image52.jpeg"/><Relationship Id="rId51" Type="http://schemas.openxmlformats.org/officeDocument/2006/relationships/image" Target="../media/image51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" Type="http://schemas.openxmlformats.org/officeDocument/2006/relationships/image" Target="../media/image49.jpe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" Type="http://schemas.openxmlformats.org/officeDocument/2006/relationships/image" Target="../media/image39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4445</xdr:colOff>
      <xdr:row>2</xdr:row>
      <xdr:rowOff>5715</xdr:rowOff>
    </xdr:from>
    <xdr:to>
      <xdr:col>8</xdr:col>
      <xdr:colOff>1081405</xdr:colOff>
      <xdr:row>2</xdr:row>
      <xdr:rowOff>440055</xdr:rowOff>
    </xdr:to>
    <xdr:pic>
      <xdr:nvPicPr>
        <xdr:cNvPr id="2" name="图片 1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9345" y="118554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2</xdr:row>
      <xdr:rowOff>5715</xdr:rowOff>
    </xdr:from>
    <xdr:to>
      <xdr:col>8</xdr:col>
      <xdr:colOff>13970</xdr:colOff>
      <xdr:row>2</xdr:row>
      <xdr:rowOff>440690</xdr:rowOff>
    </xdr:to>
    <xdr:pic>
      <xdr:nvPicPr>
        <xdr:cNvPr id="3" name="图片 2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14925" y="118554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3</xdr:row>
      <xdr:rowOff>0</xdr:rowOff>
    </xdr:from>
    <xdr:to>
      <xdr:col>8</xdr:col>
      <xdr:colOff>1075055</xdr:colOff>
      <xdr:row>4</xdr:row>
      <xdr:rowOff>15240</xdr:rowOff>
    </xdr:to>
    <xdr:pic>
      <xdr:nvPicPr>
        <xdr:cNvPr id="4" name="图片 3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162750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8</xdr:col>
      <xdr:colOff>7620</xdr:colOff>
      <xdr:row>4</xdr:row>
      <xdr:rowOff>15875</xdr:rowOff>
    </xdr:to>
    <xdr:pic>
      <xdr:nvPicPr>
        <xdr:cNvPr id="5" name="图片 4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162750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4</xdr:row>
      <xdr:rowOff>0</xdr:rowOff>
    </xdr:from>
    <xdr:to>
      <xdr:col>8</xdr:col>
      <xdr:colOff>1075055</xdr:colOff>
      <xdr:row>5</xdr:row>
      <xdr:rowOff>15240</xdr:rowOff>
    </xdr:to>
    <xdr:pic>
      <xdr:nvPicPr>
        <xdr:cNvPr id="6" name="图片 5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204660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8</xdr:col>
      <xdr:colOff>7620</xdr:colOff>
      <xdr:row>5</xdr:row>
      <xdr:rowOff>15875</xdr:rowOff>
    </xdr:to>
    <xdr:pic>
      <xdr:nvPicPr>
        <xdr:cNvPr id="7" name="图片 6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204660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5</xdr:row>
      <xdr:rowOff>0</xdr:rowOff>
    </xdr:from>
    <xdr:to>
      <xdr:col>8</xdr:col>
      <xdr:colOff>1075055</xdr:colOff>
      <xdr:row>6</xdr:row>
      <xdr:rowOff>15240</xdr:rowOff>
    </xdr:to>
    <xdr:pic>
      <xdr:nvPicPr>
        <xdr:cNvPr id="8" name="图片 7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246570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8</xdr:col>
      <xdr:colOff>7620</xdr:colOff>
      <xdr:row>6</xdr:row>
      <xdr:rowOff>15875</xdr:rowOff>
    </xdr:to>
    <xdr:pic>
      <xdr:nvPicPr>
        <xdr:cNvPr id="9" name="图片 8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246570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6</xdr:row>
      <xdr:rowOff>0</xdr:rowOff>
    </xdr:from>
    <xdr:to>
      <xdr:col>8</xdr:col>
      <xdr:colOff>1081405</xdr:colOff>
      <xdr:row>7</xdr:row>
      <xdr:rowOff>15240</xdr:rowOff>
    </xdr:to>
    <xdr:pic>
      <xdr:nvPicPr>
        <xdr:cNvPr id="10" name="图片 9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9345" y="288480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6</xdr:row>
      <xdr:rowOff>0</xdr:rowOff>
    </xdr:from>
    <xdr:to>
      <xdr:col>8</xdr:col>
      <xdr:colOff>13970</xdr:colOff>
      <xdr:row>7</xdr:row>
      <xdr:rowOff>15875</xdr:rowOff>
    </xdr:to>
    <xdr:pic>
      <xdr:nvPicPr>
        <xdr:cNvPr id="11" name="图片 10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14925" y="288480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7</xdr:row>
      <xdr:rowOff>22860</xdr:rowOff>
    </xdr:from>
    <xdr:to>
      <xdr:col>8</xdr:col>
      <xdr:colOff>1075055</xdr:colOff>
      <xdr:row>8</xdr:row>
      <xdr:rowOff>38100</xdr:rowOff>
    </xdr:to>
    <xdr:pic>
      <xdr:nvPicPr>
        <xdr:cNvPr id="12" name="图片 11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332676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</xdr:row>
      <xdr:rowOff>22860</xdr:rowOff>
    </xdr:from>
    <xdr:to>
      <xdr:col>8</xdr:col>
      <xdr:colOff>7620</xdr:colOff>
      <xdr:row>8</xdr:row>
      <xdr:rowOff>38735</xdr:rowOff>
    </xdr:to>
    <xdr:pic>
      <xdr:nvPicPr>
        <xdr:cNvPr id="13" name="图片 12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332676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8</xdr:row>
      <xdr:rowOff>22860</xdr:rowOff>
    </xdr:from>
    <xdr:to>
      <xdr:col>8</xdr:col>
      <xdr:colOff>1075055</xdr:colOff>
      <xdr:row>9</xdr:row>
      <xdr:rowOff>38100</xdr:rowOff>
    </xdr:to>
    <xdr:pic>
      <xdr:nvPicPr>
        <xdr:cNvPr id="14" name="图片 13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374586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22860</xdr:rowOff>
    </xdr:from>
    <xdr:to>
      <xdr:col>8</xdr:col>
      <xdr:colOff>7620</xdr:colOff>
      <xdr:row>9</xdr:row>
      <xdr:rowOff>38735</xdr:rowOff>
    </xdr:to>
    <xdr:pic>
      <xdr:nvPicPr>
        <xdr:cNvPr id="15" name="图片 14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374586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9</xdr:row>
      <xdr:rowOff>22860</xdr:rowOff>
    </xdr:from>
    <xdr:to>
      <xdr:col>8</xdr:col>
      <xdr:colOff>1075055</xdr:colOff>
      <xdr:row>10</xdr:row>
      <xdr:rowOff>38100</xdr:rowOff>
    </xdr:to>
    <xdr:pic>
      <xdr:nvPicPr>
        <xdr:cNvPr id="16" name="图片 15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416496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22860</xdr:rowOff>
    </xdr:from>
    <xdr:to>
      <xdr:col>8</xdr:col>
      <xdr:colOff>7620</xdr:colOff>
      <xdr:row>10</xdr:row>
      <xdr:rowOff>38735</xdr:rowOff>
    </xdr:to>
    <xdr:pic>
      <xdr:nvPicPr>
        <xdr:cNvPr id="17" name="图片 16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416496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10</xdr:row>
      <xdr:rowOff>0</xdr:rowOff>
    </xdr:from>
    <xdr:to>
      <xdr:col>8</xdr:col>
      <xdr:colOff>1081405</xdr:colOff>
      <xdr:row>11</xdr:row>
      <xdr:rowOff>15240</xdr:rowOff>
    </xdr:to>
    <xdr:pic>
      <xdr:nvPicPr>
        <xdr:cNvPr id="18" name="图片 17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9345" y="456120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10</xdr:row>
      <xdr:rowOff>0</xdr:rowOff>
    </xdr:from>
    <xdr:to>
      <xdr:col>8</xdr:col>
      <xdr:colOff>13970</xdr:colOff>
      <xdr:row>11</xdr:row>
      <xdr:rowOff>15875</xdr:rowOff>
    </xdr:to>
    <xdr:pic>
      <xdr:nvPicPr>
        <xdr:cNvPr id="19" name="图片 18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14925" y="456120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11</xdr:row>
      <xdr:rowOff>22860</xdr:rowOff>
    </xdr:from>
    <xdr:to>
      <xdr:col>8</xdr:col>
      <xdr:colOff>1075055</xdr:colOff>
      <xdr:row>12</xdr:row>
      <xdr:rowOff>38100</xdr:rowOff>
    </xdr:to>
    <xdr:pic>
      <xdr:nvPicPr>
        <xdr:cNvPr id="20" name="图片 19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500316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22860</xdr:rowOff>
    </xdr:from>
    <xdr:to>
      <xdr:col>8</xdr:col>
      <xdr:colOff>7620</xdr:colOff>
      <xdr:row>12</xdr:row>
      <xdr:rowOff>38735</xdr:rowOff>
    </xdr:to>
    <xdr:pic>
      <xdr:nvPicPr>
        <xdr:cNvPr id="21" name="图片 20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500316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12</xdr:row>
      <xdr:rowOff>22860</xdr:rowOff>
    </xdr:from>
    <xdr:to>
      <xdr:col>8</xdr:col>
      <xdr:colOff>1075055</xdr:colOff>
      <xdr:row>13</xdr:row>
      <xdr:rowOff>38100</xdr:rowOff>
    </xdr:to>
    <xdr:pic>
      <xdr:nvPicPr>
        <xdr:cNvPr id="22" name="图片 21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542226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22860</xdr:rowOff>
    </xdr:from>
    <xdr:to>
      <xdr:col>8</xdr:col>
      <xdr:colOff>7620</xdr:colOff>
      <xdr:row>13</xdr:row>
      <xdr:rowOff>38735</xdr:rowOff>
    </xdr:to>
    <xdr:pic>
      <xdr:nvPicPr>
        <xdr:cNvPr id="23" name="图片 22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542226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13</xdr:row>
      <xdr:rowOff>22860</xdr:rowOff>
    </xdr:from>
    <xdr:to>
      <xdr:col>8</xdr:col>
      <xdr:colOff>1075055</xdr:colOff>
      <xdr:row>14</xdr:row>
      <xdr:rowOff>38100</xdr:rowOff>
    </xdr:to>
    <xdr:pic>
      <xdr:nvPicPr>
        <xdr:cNvPr id="24" name="图片 23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584136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22860</xdr:rowOff>
    </xdr:from>
    <xdr:to>
      <xdr:col>8</xdr:col>
      <xdr:colOff>7620</xdr:colOff>
      <xdr:row>14</xdr:row>
      <xdr:rowOff>38735</xdr:rowOff>
    </xdr:to>
    <xdr:pic>
      <xdr:nvPicPr>
        <xdr:cNvPr id="25" name="图片 24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584136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14</xdr:row>
      <xdr:rowOff>0</xdr:rowOff>
    </xdr:from>
    <xdr:to>
      <xdr:col>8</xdr:col>
      <xdr:colOff>1081405</xdr:colOff>
      <xdr:row>15</xdr:row>
      <xdr:rowOff>15240</xdr:rowOff>
    </xdr:to>
    <xdr:pic>
      <xdr:nvPicPr>
        <xdr:cNvPr id="26" name="图片 25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9345" y="623760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14</xdr:row>
      <xdr:rowOff>0</xdr:rowOff>
    </xdr:from>
    <xdr:to>
      <xdr:col>8</xdr:col>
      <xdr:colOff>13970</xdr:colOff>
      <xdr:row>15</xdr:row>
      <xdr:rowOff>15875</xdr:rowOff>
    </xdr:to>
    <xdr:pic>
      <xdr:nvPicPr>
        <xdr:cNvPr id="27" name="图片 26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14925" y="623760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15</xdr:row>
      <xdr:rowOff>22860</xdr:rowOff>
    </xdr:from>
    <xdr:to>
      <xdr:col>8</xdr:col>
      <xdr:colOff>1075055</xdr:colOff>
      <xdr:row>16</xdr:row>
      <xdr:rowOff>38100</xdr:rowOff>
    </xdr:to>
    <xdr:pic>
      <xdr:nvPicPr>
        <xdr:cNvPr id="28" name="图片 27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667956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22860</xdr:rowOff>
    </xdr:from>
    <xdr:to>
      <xdr:col>8</xdr:col>
      <xdr:colOff>7620</xdr:colOff>
      <xdr:row>16</xdr:row>
      <xdr:rowOff>38735</xdr:rowOff>
    </xdr:to>
    <xdr:pic>
      <xdr:nvPicPr>
        <xdr:cNvPr id="29" name="图片 28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667956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16</xdr:row>
      <xdr:rowOff>22860</xdr:rowOff>
    </xdr:from>
    <xdr:to>
      <xdr:col>8</xdr:col>
      <xdr:colOff>1075055</xdr:colOff>
      <xdr:row>17</xdr:row>
      <xdr:rowOff>38100</xdr:rowOff>
    </xdr:to>
    <xdr:pic>
      <xdr:nvPicPr>
        <xdr:cNvPr id="30" name="图片 29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709866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22860</xdr:rowOff>
    </xdr:from>
    <xdr:to>
      <xdr:col>8</xdr:col>
      <xdr:colOff>7620</xdr:colOff>
      <xdr:row>17</xdr:row>
      <xdr:rowOff>38735</xdr:rowOff>
    </xdr:to>
    <xdr:pic>
      <xdr:nvPicPr>
        <xdr:cNvPr id="31" name="图片 30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709866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17</xdr:row>
      <xdr:rowOff>22860</xdr:rowOff>
    </xdr:from>
    <xdr:to>
      <xdr:col>8</xdr:col>
      <xdr:colOff>1075055</xdr:colOff>
      <xdr:row>18</xdr:row>
      <xdr:rowOff>38100</xdr:rowOff>
    </xdr:to>
    <xdr:pic>
      <xdr:nvPicPr>
        <xdr:cNvPr id="32" name="图片 31" descr="28d622c0b104a8eb2e3dd47f683d5ba"/>
        <xdr:cNvPicPr/>
      </xdr:nvPicPr>
      <xdr:blipFill>
        <a:blip r:embed="rId1"/>
        <a:stretch>
          <a:fillRect/>
        </a:stretch>
      </xdr:blipFill>
      <xdr:spPr>
        <a:xfrm>
          <a:off x="6182995" y="7517765"/>
          <a:ext cx="1076960" cy="4343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22860</xdr:rowOff>
    </xdr:from>
    <xdr:to>
      <xdr:col>8</xdr:col>
      <xdr:colOff>7620</xdr:colOff>
      <xdr:row>18</xdr:row>
      <xdr:rowOff>38735</xdr:rowOff>
    </xdr:to>
    <xdr:pic>
      <xdr:nvPicPr>
        <xdr:cNvPr id="33" name="图片 32" descr="be5a8eb95921151858c26a08c4bbc55"/>
        <xdr:cNvPicPr/>
      </xdr:nvPicPr>
      <xdr:blipFill>
        <a:blip r:embed="rId2"/>
        <a:stretch>
          <a:fillRect/>
        </a:stretch>
      </xdr:blipFill>
      <xdr:spPr>
        <a:xfrm>
          <a:off x="5108575" y="7517765"/>
          <a:ext cx="108394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18</xdr:row>
      <xdr:rowOff>4445</xdr:rowOff>
    </xdr:from>
    <xdr:to>
      <xdr:col>8</xdr:col>
      <xdr:colOff>1081405</xdr:colOff>
      <xdr:row>19</xdr:row>
      <xdr:rowOff>22860</xdr:rowOff>
    </xdr:to>
    <xdr:pic>
      <xdr:nvPicPr>
        <xdr:cNvPr id="34" name="图片 33" descr="aa114673873e7e88731c1db737f152c"/>
        <xdr:cNvPicPr/>
      </xdr:nvPicPr>
      <xdr:blipFill>
        <a:blip r:embed="rId3"/>
        <a:stretch>
          <a:fillRect/>
        </a:stretch>
      </xdr:blipFill>
      <xdr:spPr>
        <a:xfrm>
          <a:off x="6189345" y="7918450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</xdr:colOff>
      <xdr:row>18</xdr:row>
      <xdr:rowOff>399415</xdr:rowOff>
    </xdr:from>
    <xdr:to>
      <xdr:col>8</xdr:col>
      <xdr:colOff>35560</xdr:colOff>
      <xdr:row>19</xdr:row>
      <xdr:rowOff>417830</xdr:rowOff>
    </xdr:to>
    <xdr:pic>
      <xdr:nvPicPr>
        <xdr:cNvPr id="35" name="图片 34" descr="aeb4bace5753e3dc8c24c7223c1a7ee"/>
        <xdr:cNvPicPr/>
      </xdr:nvPicPr>
      <xdr:blipFill>
        <a:blip r:embed="rId4"/>
        <a:stretch>
          <a:fillRect/>
        </a:stretch>
      </xdr:blipFill>
      <xdr:spPr>
        <a:xfrm>
          <a:off x="5140960" y="8313420"/>
          <a:ext cx="107950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</xdr:row>
      <xdr:rowOff>0</xdr:rowOff>
    </xdr:from>
    <xdr:to>
      <xdr:col>8</xdr:col>
      <xdr:colOff>1076960</xdr:colOff>
      <xdr:row>20</xdr:row>
      <xdr:rowOff>18415</xdr:rowOff>
    </xdr:to>
    <xdr:pic>
      <xdr:nvPicPr>
        <xdr:cNvPr id="36" name="图片 35" descr="aa114673873e7e88731c1db737f152c"/>
        <xdr:cNvPicPr/>
      </xdr:nvPicPr>
      <xdr:blipFill>
        <a:blip r:embed="rId3"/>
        <a:stretch>
          <a:fillRect/>
        </a:stretch>
      </xdr:blipFill>
      <xdr:spPr>
        <a:xfrm>
          <a:off x="6184900" y="8333105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8</xdr:col>
      <xdr:colOff>1076960</xdr:colOff>
      <xdr:row>21</xdr:row>
      <xdr:rowOff>18415</xdr:rowOff>
    </xdr:to>
    <xdr:pic>
      <xdr:nvPicPr>
        <xdr:cNvPr id="37" name="图片 36" descr="aa114673873e7e88731c1db737f152c"/>
        <xdr:cNvPicPr/>
      </xdr:nvPicPr>
      <xdr:blipFill>
        <a:blip r:embed="rId3"/>
        <a:stretch>
          <a:fillRect/>
        </a:stretch>
      </xdr:blipFill>
      <xdr:spPr>
        <a:xfrm>
          <a:off x="6184900" y="8752205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8</xdr:col>
      <xdr:colOff>1076960</xdr:colOff>
      <xdr:row>22</xdr:row>
      <xdr:rowOff>18415</xdr:rowOff>
    </xdr:to>
    <xdr:pic>
      <xdr:nvPicPr>
        <xdr:cNvPr id="38" name="图片 37" descr="aa114673873e7e88731c1db737f152c"/>
        <xdr:cNvPicPr/>
      </xdr:nvPicPr>
      <xdr:blipFill>
        <a:blip r:embed="rId3"/>
        <a:stretch>
          <a:fillRect/>
        </a:stretch>
      </xdr:blipFill>
      <xdr:spPr>
        <a:xfrm>
          <a:off x="6184900" y="9171305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8</xdr:col>
      <xdr:colOff>1076960</xdr:colOff>
      <xdr:row>23</xdr:row>
      <xdr:rowOff>18415</xdr:rowOff>
    </xdr:to>
    <xdr:pic>
      <xdr:nvPicPr>
        <xdr:cNvPr id="39" name="图片 38" descr="aa114673873e7e88731c1db737f152c"/>
        <xdr:cNvPicPr/>
      </xdr:nvPicPr>
      <xdr:blipFill>
        <a:blip r:embed="rId3"/>
        <a:stretch>
          <a:fillRect/>
        </a:stretch>
      </xdr:blipFill>
      <xdr:spPr>
        <a:xfrm>
          <a:off x="6184900" y="9590405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23</xdr:row>
      <xdr:rowOff>0</xdr:rowOff>
    </xdr:from>
    <xdr:to>
      <xdr:col>8</xdr:col>
      <xdr:colOff>1076960</xdr:colOff>
      <xdr:row>24</xdr:row>
      <xdr:rowOff>18415</xdr:rowOff>
    </xdr:to>
    <xdr:pic>
      <xdr:nvPicPr>
        <xdr:cNvPr id="40" name="图片 39" descr="aa114673873e7e88731c1db737f152c"/>
        <xdr:cNvPicPr/>
      </xdr:nvPicPr>
      <xdr:blipFill>
        <a:blip r:embed="rId3"/>
        <a:stretch>
          <a:fillRect/>
        </a:stretch>
      </xdr:blipFill>
      <xdr:spPr>
        <a:xfrm>
          <a:off x="6184900" y="10009505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8</xdr:col>
      <xdr:colOff>1076960</xdr:colOff>
      <xdr:row>25</xdr:row>
      <xdr:rowOff>18415</xdr:rowOff>
    </xdr:to>
    <xdr:pic>
      <xdr:nvPicPr>
        <xdr:cNvPr id="41" name="图片 40" descr="aa114673873e7e88731c1db737f152c"/>
        <xdr:cNvPicPr/>
      </xdr:nvPicPr>
      <xdr:blipFill>
        <a:blip r:embed="rId3"/>
        <a:stretch>
          <a:fillRect/>
        </a:stretch>
      </xdr:blipFill>
      <xdr:spPr>
        <a:xfrm>
          <a:off x="6184900" y="10428605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</xdr:row>
      <xdr:rowOff>0</xdr:rowOff>
    </xdr:from>
    <xdr:to>
      <xdr:col>8</xdr:col>
      <xdr:colOff>1076960</xdr:colOff>
      <xdr:row>26</xdr:row>
      <xdr:rowOff>18415</xdr:rowOff>
    </xdr:to>
    <xdr:pic>
      <xdr:nvPicPr>
        <xdr:cNvPr id="42" name="图片 41" descr="aa114673873e7e88731c1db737f152c"/>
        <xdr:cNvPicPr/>
      </xdr:nvPicPr>
      <xdr:blipFill>
        <a:blip r:embed="rId3"/>
        <a:stretch>
          <a:fillRect/>
        </a:stretch>
      </xdr:blipFill>
      <xdr:spPr>
        <a:xfrm>
          <a:off x="6184900" y="10847705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8</xdr:col>
      <xdr:colOff>1076960</xdr:colOff>
      <xdr:row>27</xdr:row>
      <xdr:rowOff>18415</xdr:rowOff>
    </xdr:to>
    <xdr:pic>
      <xdr:nvPicPr>
        <xdr:cNvPr id="43" name="图片 42" descr="aa114673873e7e88731c1db737f152c"/>
        <xdr:cNvPicPr/>
      </xdr:nvPicPr>
      <xdr:blipFill>
        <a:blip r:embed="rId3"/>
        <a:stretch>
          <a:fillRect/>
        </a:stretch>
      </xdr:blipFill>
      <xdr:spPr>
        <a:xfrm>
          <a:off x="6184900" y="11266805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3175</xdr:colOff>
      <xdr:row>21</xdr:row>
      <xdr:rowOff>18415</xdr:rowOff>
    </xdr:to>
    <xdr:pic>
      <xdr:nvPicPr>
        <xdr:cNvPr id="44" name="图片 43" descr="aeb4bace5753e3dc8c24c7223c1a7ee"/>
        <xdr:cNvPicPr/>
      </xdr:nvPicPr>
      <xdr:blipFill>
        <a:blip r:embed="rId4"/>
        <a:stretch>
          <a:fillRect/>
        </a:stretch>
      </xdr:blipFill>
      <xdr:spPr>
        <a:xfrm>
          <a:off x="5108575" y="8752205"/>
          <a:ext cx="1079500" cy="437515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18</xdr:row>
      <xdr:rowOff>3810</xdr:rowOff>
    </xdr:from>
    <xdr:to>
      <xdr:col>8</xdr:col>
      <xdr:colOff>13970</xdr:colOff>
      <xdr:row>18</xdr:row>
      <xdr:rowOff>400685</xdr:rowOff>
    </xdr:to>
    <xdr:pic>
      <xdr:nvPicPr>
        <xdr:cNvPr id="45" name="图片 44" descr="812d0bc69d50b464728dd7ce22c98b8"/>
        <xdr:cNvPicPr/>
      </xdr:nvPicPr>
      <xdr:blipFill>
        <a:blip r:embed="rId5"/>
        <a:stretch>
          <a:fillRect/>
        </a:stretch>
      </xdr:blipFill>
      <xdr:spPr>
        <a:xfrm>
          <a:off x="5114925" y="7917815"/>
          <a:ext cx="1083945" cy="3968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8</xdr:col>
      <xdr:colOff>7620</xdr:colOff>
      <xdr:row>23</xdr:row>
      <xdr:rowOff>396875</xdr:rowOff>
    </xdr:to>
    <xdr:pic>
      <xdr:nvPicPr>
        <xdr:cNvPr id="46" name="图片 45" descr="812d0bc69d50b464728dd7ce22c98b8"/>
        <xdr:cNvPicPr/>
      </xdr:nvPicPr>
      <xdr:blipFill>
        <a:blip r:embed="rId5"/>
        <a:stretch>
          <a:fillRect/>
        </a:stretch>
      </xdr:blipFill>
      <xdr:spPr>
        <a:xfrm>
          <a:off x="5108575" y="10009505"/>
          <a:ext cx="1083945" cy="3968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7620</xdr:colOff>
      <xdr:row>24</xdr:row>
      <xdr:rowOff>396875</xdr:rowOff>
    </xdr:to>
    <xdr:pic>
      <xdr:nvPicPr>
        <xdr:cNvPr id="47" name="图片 46" descr="812d0bc69d50b464728dd7ce22c98b8"/>
        <xdr:cNvPicPr/>
      </xdr:nvPicPr>
      <xdr:blipFill>
        <a:blip r:embed="rId5"/>
        <a:stretch>
          <a:fillRect/>
        </a:stretch>
      </xdr:blipFill>
      <xdr:spPr>
        <a:xfrm>
          <a:off x="5108575" y="10428605"/>
          <a:ext cx="1083945" cy="3968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8</xdr:col>
      <xdr:colOff>7620</xdr:colOff>
      <xdr:row>25</xdr:row>
      <xdr:rowOff>396875</xdr:rowOff>
    </xdr:to>
    <xdr:pic>
      <xdr:nvPicPr>
        <xdr:cNvPr id="48" name="图片 47" descr="812d0bc69d50b464728dd7ce22c98b8"/>
        <xdr:cNvPicPr/>
      </xdr:nvPicPr>
      <xdr:blipFill>
        <a:blip r:embed="rId5"/>
        <a:stretch>
          <a:fillRect/>
        </a:stretch>
      </xdr:blipFill>
      <xdr:spPr>
        <a:xfrm>
          <a:off x="5108575" y="10847705"/>
          <a:ext cx="1083945" cy="3968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7620</xdr:colOff>
      <xdr:row>26</xdr:row>
      <xdr:rowOff>396875</xdr:rowOff>
    </xdr:to>
    <xdr:pic>
      <xdr:nvPicPr>
        <xdr:cNvPr id="50" name="图片 49" descr="812d0bc69d50b464728dd7ce22c98b8"/>
        <xdr:cNvPicPr/>
      </xdr:nvPicPr>
      <xdr:blipFill>
        <a:blip r:embed="rId5"/>
        <a:stretch>
          <a:fillRect/>
        </a:stretch>
      </xdr:blipFill>
      <xdr:spPr>
        <a:xfrm>
          <a:off x="5108575" y="11266805"/>
          <a:ext cx="1083945" cy="3968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21</xdr:row>
      <xdr:rowOff>0</xdr:rowOff>
    </xdr:from>
    <xdr:to>
      <xdr:col>8</xdr:col>
      <xdr:colOff>3175</xdr:colOff>
      <xdr:row>22</xdr:row>
      <xdr:rowOff>18415</xdr:rowOff>
    </xdr:to>
    <xdr:pic>
      <xdr:nvPicPr>
        <xdr:cNvPr id="52" name="图片 51" descr="aeb4bace5753e3dc8c24c7223c1a7ee"/>
        <xdr:cNvPicPr/>
      </xdr:nvPicPr>
      <xdr:blipFill>
        <a:blip r:embed="rId4"/>
        <a:stretch>
          <a:fillRect/>
        </a:stretch>
      </xdr:blipFill>
      <xdr:spPr>
        <a:xfrm>
          <a:off x="5108575" y="9171305"/>
          <a:ext cx="1079500" cy="43751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3175</xdr:colOff>
      <xdr:row>23</xdr:row>
      <xdr:rowOff>18415</xdr:rowOff>
    </xdr:to>
    <xdr:pic>
      <xdr:nvPicPr>
        <xdr:cNvPr id="53" name="图片 52" descr="aeb4bace5753e3dc8c24c7223c1a7ee"/>
        <xdr:cNvPicPr/>
      </xdr:nvPicPr>
      <xdr:blipFill>
        <a:blip r:embed="rId4"/>
        <a:stretch>
          <a:fillRect/>
        </a:stretch>
      </xdr:blipFill>
      <xdr:spPr>
        <a:xfrm>
          <a:off x="5108575" y="9590405"/>
          <a:ext cx="107950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27</xdr:row>
      <xdr:rowOff>6350</xdr:rowOff>
    </xdr:from>
    <xdr:to>
      <xdr:col>8</xdr:col>
      <xdr:colOff>1081405</xdr:colOff>
      <xdr:row>28</xdr:row>
      <xdr:rowOff>24130</xdr:rowOff>
    </xdr:to>
    <xdr:pic>
      <xdr:nvPicPr>
        <xdr:cNvPr id="54" name="图片 53" descr="d492d6a99e64c545e49f1fcdc848a88"/>
        <xdr:cNvPicPr/>
      </xdr:nvPicPr>
      <xdr:blipFill>
        <a:blip r:embed="rId6"/>
        <a:stretch>
          <a:fillRect/>
        </a:stretch>
      </xdr:blipFill>
      <xdr:spPr>
        <a:xfrm>
          <a:off x="6189345" y="11692255"/>
          <a:ext cx="1076960" cy="43688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26</xdr:row>
      <xdr:rowOff>387350</xdr:rowOff>
    </xdr:from>
    <xdr:to>
      <xdr:col>8</xdr:col>
      <xdr:colOff>9525</xdr:colOff>
      <xdr:row>27</xdr:row>
      <xdr:rowOff>405130</xdr:rowOff>
    </xdr:to>
    <xdr:pic>
      <xdr:nvPicPr>
        <xdr:cNvPr id="55" name="图片 54" descr="9141a0e7cafe9ddb3e24a7aea74bfac"/>
        <xdr:cNvPicPr/>
      </xdr:nvPicPr>
      <xdr:blipFill>
        <a:blip r:embed="rId7"/>
        <a:stretch>
          <a:fillRect/>
        </a:stretch>
      </xdr:blipFill>
      <xdr:spPr>
        <a:xfrm>
          <a:off x="5114925" y="11654155"/>
          <a:ext cx="1079500" cy="436880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28</xdr:row>
      <xdr:rowOff>6985</xdr:rowOff>
    </xdr:from>
    <xdr:to>
      <xdr:col>8</xdr:col>
      <xdr:colOff>1081405</xdr:colOff>
      <xdr:row>29</xdr:row>
      <xdr:rowOff>23495</xdr:rowOff>
    </xdr:to>
    <xdr:pic>
      <xdr:nvPicPr>
        <xdr:cNvPr id="56" name="图片 55" descr="29aa002a89e8fe0a80fdc9a31f4f1f6"/>
        <xdr:cNvPicPr/>
      </xdr:nvPicPr>
      <xdr:blipFill>
        <a:blip r:embed="rId8"/>
        <a:stretch>
          <a:fillRect/>
        </a:stretch>
      </xdr:blipFill>
      <xdr:spPr>
        <a:xfrm>
          <a:off x="6189345" y="12111990"/>
          <a:ext cx="107696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28</xdr:row>
      <xdr:rowOff>6985</xdr:rowOff>
    </xdr:from>
    <xdr:to>
      <xdr:col>8</xdr:col>
      <xdr:colOff>9525</xdr:colOff>
      <xdr:row>29</xdr:row>
      <xdr:rowOff>23495</xdr:rowOff>
    </xdr:to>
    <xdr:pic>
      <xdr:nvPicPr>
        <xdr:cNvPr id="57" name="图片 56" descr="d0d5a90adbe44b3f14ae3ccfb825192"/>
        <xdr:cNvPicPr/>
      </xdr:nvPicPr>
      <xdr:blipFill>
        <a:blip r:embed="rId9"/>
        <a:stretch>
          <a:fillRect/>
        </a:stretch>
      </xdr:blipFill>
      <xdr:spPr>
        <a:xfrm>
          <a:off x="5114925" y="12111990"/>
          <a:ext cx="107950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29</xdr:row>
      <xdr:rowOff>0</xdr:rowOff>
    </xdr:from>
    <xdr:to>
      <xdr:col>8</xdr:col>
      <xdr:colOff>1075055</xdr:colOff>
      <xdr:row>30</xdr:row>
      <xdr:rowOff>16510</xdr:rowOff>
    </xdr:to>
    <xdr:pic>
      <xdr:nvPicPr>
        <xdr:cNvPr id="58" name="图片 57" descr="29aa002a89e8fe0a80fdc9a31f4f1f6"/>
        <xdr:cNvPicPr/>
      </xdr:nvPicPr>
      <xdr:blipFill>
        <a:blip r:embed="rId8"/>
        <a:stretch>
          <a:fillRect/>
        </a:stretch>
      </xdr:blipFill>
      <xdr:spPr>
        <a:xfrm>
          <a:off x="6182995" y="12524105"/>
          <a:ext cx="107696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8</xdr:col>
      <xdr:colOff>3175</xdr:colOff>
      <xdr:row>30</xdr:row>
      <xdr:rowOff>16510</xdr:rowOff>
    </xdr:to>
    <xdr:pic>
      <xdr:nvPicPr>
        <xdr:cNvPr id="59" name="图片 58" descr="d0d5a90adbe44b3f14ae3ccfb825192"/>
        <xdr:cNvPicPr/>
      </xdr:nvPicPr>
      <xdr:blipFill>
        <a:blip r:embed="rId9"/>
        <a:stretch>
          <a:fillRect/>
        </a:stretch>
      </xdr:blipFill>
      <xdr:spPr>
        <a:xfrm>
          <a:off x="5108575" y="12524105"/>
          <a:ext cx="107950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30</xdr:row>
      <xdr:rowOff>0</xdr:rowOff>
    </xdr:from>
    <xdr:to>
      <xdr:col>8</xdr:col>
      <xdr:colOff>1075055</xdr:colOff>
      <xdr:row>31</xdr:row>
      <xdr:rowOff>16510</xdr:rowOff>
    </xdr:to>
    <xdr:pic>
      <xdr:nvPicPr>
        <xdr:cNvPr id="60" name="图片 59" descr="29aa002a89e8fe0a80fdc9a31f4f1f6"/>
        <xdr:cNvPicPr/>
      </xdr:nvPicPr>
      <xdr:blipFill>
        <a:blip r:embed="rId8"/>
        <a:stretch>
          <a:fillRect/>
        </a:stretch>
      </xdr:blipFill>
      <xdr:spPr>
        <a:xfrm>
          <a:off x="6182995" y="12943205"/>
          <a:ext cx="107696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8</xdr:col>
      <xdr:colOff>3175</xdr:colOff>
      <xdr:row>31</xdr:row>
      <xdr:rowOff>16510</xdr:rowOff>
    </xdr:to>
    <xdr:pic>
      <xdr:nvPicPr>
        <xdr:cNvPr id="61" name="图片 60" descr="d0d5a90adbe44b3f14ae3ccfb825192"/>
        <xdr:cNvPicPr/>
      </xdr:nvPicPr>
      <xdr:blipFill>
        <a:blip r:embed="rId9"/>
        <a:stretch>
          <a:fillRect/>
        </a:stretch>
      </xdr:blipFill>
      <xdr:spPr>
        <a:xfrm>
          <a:off x="5108575" y="12943205"/>
          <a:ext cx="107950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31</xdr:row>
      <xdr:rowOff>0</xdr:rowOff>
    </xdr:from>
    <xdr:to>
      <xdr:col>8</xdr:col>
      <xdr:colOff>1075055</xdr:colOff>
      <xdr:row>32</xdr:row>
      <xdr:rowOff>16510</xdr:rowOff>
    </xdr:to>
    <xdr:pic>
      <xdr:nvPicPr>
        <xdr:cNvPr id="62" name="图片 61" descr="29aa002a89e8fe0a80fdc9a31f4f1f6"/>
        <xdr:cNvPicPr/>
      </xdr:nvPicPr>
      <xdr:blipFill>
        <a:blip r:embed="rId8"/>
        <a:stretch>
          <a:fillRect/>
        </a:stretch>
      </xdr:blipFill>
      <xdr:spPr>
        <a:xfrm>
          <a:off x="6182995" y="13362305"/>
          <a:ext cx="107696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</xdr:row>
      <xdr:rowOff>0</xdr:rowOff>
    </xdr:from>
    <xdr:to>
      <xdr:col>8</xdr:col>
      <xdr:colOff>3175</xdr:colOff>
      <xdr:row>32</xdr:row>
      <xdr:rowOff>16510</xdr:rowOff>
    </xdr:to>
    <xdr:pic>
      <xdr:nvPicPr>
        <xdr:cNvPr id="63" name="图片 62" descr="d0d5a90adbe44b3f14ae3ccfb825192"/>
        <xdr:cNvPicPr/>
      </xdr:nvPicPr>
      <xdr:blipFill>
        <a:blip r:embed="rId9"/>
        <a:stretch>
          <a:fillRect/>
        </a:stretch>
      </xdr:blipFill>
      <xdr:spPr>
        <a:xfrm>
          <a:off x="5108575" y="13362305"/>
          <a:ext cx="107950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1074420</xdr:colOff>
      <xdr:row>32</xdr:row>
      <xdr:rowOff>0</xdr:rowOff>
    </xdr:from>
    <xdr:to>
      <xdr:col>8</xdr:col>
      <xdr:colOff>1075055</xdr:colOff>
      <xdr:row>33</xdr:row>
      <xdr:rowOff>16510</xdr:rowOff>
    </xdr:to>
    <xdr:pic>
      <xdr:nvPicPr>
        <xdr:cNvPr id="64" name="图片 63" descr="29aa002a89e8fe0a80fdc9a31f4f1f6"/>
        <xdr:cNvPicPr/>
      </xdr:nvPicPr>
      <xdr:blipFill>
        <a:blip r:embed="rId8"/>
        <a:stretch>
          <a:fillRect/>
        </a:stretch>
      </xdr:blipFill>
      <xdr:spPr>
        <a:xfrm>
          <a:off x="6182995" y="13781405"/>
          <a:ext cx="107696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8</xdr:col>
      <xdr:colOff>3175</xdr:colOff>
      <xdr:row>33</xdr:row>
      <xdr:rowOff>16510</xdr:rowOff>
    </xdr:to>
    <xdr:pic>
      <xdr:nvPicPr>
        <xdr:cNvPr id="65" name="图片 64" descr="d0d5a90adbe44b3f14ae3ccfb825192"/>
        <xdr:cNvPicPr/>
      </xdr:nvPicPr>
      <xdr:blipFill>
        <a:blip r:embed="rId9"/>
        <a:stretch>
          <a:fillRect/>
        </a:stretch>
      </xdr:blipFill>
      <xdr:spPr>
        <a:xfrm>
          <a:off x="5108575" y="13781405"/>
          <a:ext cx="1079500" cy="435610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33</xdr:row>
      <xdr:rowOff>6985</xdr:rowOff>
    </xdr:from>
    <xdr:to>
      <xdr:col>8</xdr:col>
      <xdr:colOff>1081405</xdr:colOff>
      <xdr:row>34</xdr:row>
      <xdr:rowOff>24130</xdr:rowOff>
    </xdr:to>
    <xdr:pic>
      <xdr:nvPicPr>
        <xdr:cNvPr id="66" name="图片 65" descr="fdaf27c7eceff67c825d8411a02f0fc"/>
        <xdr:cNvPicPr/>
      </xdr:nvPicPr>
      <xdr:blipFill>
        <a:blip r:embed="rId10"/>
        <a:stretch>
          <a:fillRect/>
        </a:stretch>
      </xdr:blipFill>
      <xdr:spPr>
        <a:xfrm>
          <a:off x="6189345" y="14207490"/>
          <a:ext cx="1076960" cy="43624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34</xdr:row>
      <xdr:rowOff>0</xdr:rowOff>
    </xdr:from>
    <xdr:to>
      <xdr:col>8</xdr:col>
      <xdr:colOff>1076960</xdr:colOff>
      <xdr:row>35</xdr:row>
      <xdr:rowOff>17145</xdr:rowOff>
    </xdr:to>
    <xdr:pic>
      <xdr:nvPicPr>
        <xdr:cNvPr id="67" name="图片 66" descr="fdaf27c7eceff67c825d8411a02f0fc"/>
        <xdr:cNvPicPr/>
      </xdr:nvPicPr>
      <xdr:blipFill>
        <a:blip r:embed="rId10"/>
        <a:stretch>
          <a:fillRect/>
        </a:stretch>
      </xdr:blipFill>
      <xdr:spPr>
        <a:xfrm>
          <a:off x="6184900" y="14619605"/>
          <a:ext cx="1076960" cy="436245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33</xdr:row>
      <xdr:rowOff>6985</xdr:rowOff>
    </xdr:from>
    <xdr:to>
      <xdr:col>8</xdr:col>
      <xdr:colOff>9525</xdr:colOff>
      <xdr:row>34</xdr:row>
      <xdr:rowOff>24130</xdr:rowOff>
    </xdr:to>
    <xdr:pic>
      <xdr:nvPicPr>
        <xdr:cNvPr id="68" name="图片 67" descr="e626fd2cbe2f1ef1e4e954e993396b4"/>
        <xdr:cNvPicPr/>
      </xdr:nvPicPr>
      <xdr:blipFill>
        <a:blip r:embed="rId11"/>
        <a:stretch>
          <a:fillRect/>
        </a:stretch>
      </xdr:blipFill>
      <xdr:spPr>
        <a:xfrm>
          <a:off x="5114925" y="14207490"/>
          <a:ext cx="1079500" cy="43624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34</xdr:row>
      <xdr:rowOff>0</xdr:rowOff>
    </xdr:from>
    <xdr:to>
      <xdr:col>8</xdr:col>
      <xdr:colOff>3175</xdr:colOff>
      <xdr:row>35</xdr:row>
      <xdr:rowOff>17145</xdr:rowOff>
    </xdr:to>
    <xdr:pic>
      <xdr:nvPicPr>
        <xdr:cNvPr id="69" name="图片 68" descr="e626fd2cbe2f1ef1e4e954e993396b4"/>
        <xdr:cNvPicPr/>
      </xdr:nvPicPr>
      <xdr:blipFill>
        <a:blip r:embed="rId11"/>
        <a:stretch>
          <a:fillRect/>
        </a:stretch>
      </xdr:blipFill>
      <xdr:spPr>
        <a:xfrm>
          <a:off x="5108575" y="14619605"/>
          <a:ext cx="1079500" cy="436245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37</xdr:row>
      <xdr:rowOff>6985</xdr:rowOff>
    </xdr:from>
    <xdr:to>
      <xdr:col>8</xdr:col>
      <xdr:colOff>1081405</xdr:colOff>
      <xdr:row>38</xdr:row>
      <xdr:rowOff>24130</xdr:rowOff>
    </xdr:to>
    <xdr:pic>
      <xdr:nvPicPr>
        <xdr:cNvPr id="70" name="图片 69" descr="435c56bbd66524b2351d1925b0d33b6"/>
        <xdr:cNvPicPr/>
      </xdr:nvPicPr>
      <xdr:blipFill>
        <a:blip r:embed="rId12"/>
        <a:stretch>
          <a:fillRect/>
        </a:stretch>
      </xdr:blipFill>
      <xdr:spPr>
        <a:xfrm>
          <a:off x="6189345" y="15883890"/>
          <a:ext cx="1076960" cy="436245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37</xdr:row>
      <xdr:rowOff>6985</xdr:rowOff>
    </xdr:from>
    <xdr:to>
      <xdr:col>8</xdr:col>
      <xdr:colOff>9525</xdr:colOff>
      <xdr:row>38</xdr:row>
      <xdr:rowOff>24130</xdr:rowOff>
    </xdr:to>
    <xdr:pic>
      <xdr:nvPicPr>
        <xdr:cNvPr id="71" name="图片 70" descr="02d5facc2eb8f0c0d94cf70e58c7381"/>
        <xdr:cNvPicPr/>
      </xdr:nvPicPr>
      <xdr:blipFill>
        <a:blip r:embed="rId13"/>
        <a:stretch>
          <a:fillRect/>
        </a:stretch>
      </xdr:blipFill>
      <xdr:spPr>
        <a:xfrm>
          <a:off x="5114925" y="15883890"/>
          <a:ext cx="1079500" cy="436245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36</xdr:row>
      <xdr:rowOff>6985</xdr:rowOff>
    </xdr:from>
    <xdr:to>
      <xdr:col>8</xdr:col>
      <xdr:colOff>1081405</xdr:colOff>
      <xdr:row>37</xdr:row>
      <xdr:rowOff>23495</xdr:rowOff>
    </xdr:to>
    <xdr:pic>
      <xdr:nvPicPr>
        <xdr:cNvPr id="72" name="图片 71" descr="fbe1a9f4da2d0e0a5993efcbd7c319d"/>
        <xdr:cNvPicPr/>
      </xdr:nvPicPr>
      <xdr:blipFill>
        <a:blip r:embed="rId14"/>
        <a:stretch>
          <a:fillRect/>
        </a:stretch>
      </xdr:blipFill>
      <xdr:spPr>
        <a:xfrm>
          <a:off x="6189345" y="15464790"/>
          <a:ext cx="1076960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36</xdr:row>
      <xdr:rowOff>6985</xdr:rowOff>
    </xdr:from>
    <xdr:to>
      <xdr:col>8</xdr:col>
      <xdr:colOff>9525</xdr:colOff>
      <xdr:row>37</xdr:row>
      <xdr:rowOff>23495</xdr:rowOff>
    </xdr:to>
    <xdr:pic>
      <xdr:nvPicPr>
        <xdr:cNvPr id="73" name="图片 72" descr="870f1fee05ab4a15cff029b3635985e"/>
        <xdr:cNvPicPr/>
      </xdr:nvPicPr>
      <xdr:blipFill>
        <a:blip r:embed="rId15"/>
        <a:stretch>
          <a:fillRect/>
        </a:stretch>
      </xdr:blipFill>
      <xdr:spPr>
        <a:xfrm>
          <a:off x="5114925" y="15464790"/>
          <a:ext cx="1079500" cy="435610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38</xdr:row>
      <xdr:rowOff>4445</xdr:rowOff>
    </xdr:from>
    <xdr:to>
      <xdr:col>8</xdr:col>
      <xdr:colOff>1081405</xdr:colOff>
      <xdr:row>39</xdr:row>
      <xdr:rowOff>22860</xdr:rowOff>
    </xdr:to>
    <xdr:pic>
      <xdr:nvPicPr>
        <xdr:cNvPr id="74" name="图片 73" descr="bffc997035a19045a07e6a29bad6577"/>
        <xdr:cNvPicPr/>
      </xdr:nvPicPr>
      <xdr:blipFill>
        <a:blip r:embed="rId16"/>
        <a:stretch>
          <a:fillRect/>
        </a:stretch>
      </xdr:blipFill>
      <xdr:spPr>
        <a:xfrm>
          <a:off x="6189345" y="16300450"/>
          <a:ext cx="1076960" cy="437515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38</xdr:row>
      <xdr:rowOff>4445</xdr:rowOff>
    </xdr:from>
    <xdr:to>
      <xdr:col>8</xdr:col>
      <xdr:colOff>9525</xdr:colOff>
      <xdr:row>39</xdr:row>
      <xdr:rowOff>22860</xdr:rowOff>
    </xdr:to>
    <xdr:pic>
      <xdr:nvPicPr>
        <xdr:cNvPr id="75" name="图片 74" descr="5cd6c7524ad84b5b87ff6879331c25b"/>
        <xdr:cNvPicPr/>
      </xdr:nvPicPr>
      <xdr:blipFill>
        <a:blip r:embed="rId17"/>
        <a:stretch>
          <a:fillRect/>
        </a:stretch>
      </xdr:blipFill>
      <xdr:spPr>
        <a:xfrm>
          <a:off x="5114925" y="16300450"/>
          <a:ext cx="1079500" cy="437515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35</xdr:row>
      <xdr:rowOff>6350</xdr:rowOff>
    </xdr:from>
    <xdr:to>
      <xdr:col>8</xdr:col>
      <xdr:colOff>1081405</xdr:colOff>
      <xdr:row>36</xdr:row>
      <xdr:rowOff>24130</xdr:rowOff>
    </xdr:to>
    <xdr:pic>
      <xdr:nvPicPr>
        <xdr:cNvPr id="76" name="图片 75" descr="f19a844f50a1dea888e785d11a8bc5d"/>
        <xdr:cNvPicPr/>
      </xdr:nvPicPr>
      <xdr:blipFill>
        <a:blip r:embed="rId18"/>
        <a:stretch>
          <a:fillRect/>
        </a:stretch>
      </xdr:blipFill>
      <xdr:spPr>
        <a:xfrm>
          <a:off x="6189345" y="15045055"/>
          <a:ext cx="1076960" cy="43688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</xdr:colOff>
      <xdr:row>35</xdr:row>
      <xdr:rowOff>6350</xdr:rowOff>
    </xdr:from>
    <xdr:to>
      <xdr:col>8</xdr:col>
      <xdr:colOff>9525</xdr:colOff>
      <xdr:row>36</xdr:row>
      <xdr:rowOff>24130</xdr:rowOff>
    </xdr:to>
    <xdr:pic>
      <xdr:nvPicPr>
        <xdr:cNvPr id="77" name="图片 76" descr="48e612ab28682fbdc7c2f26c0146cef"/>
        <xdr:cNvPicPr/>
      </xdr:nvPicPr>
      <xdr:blipFill>
        <a:blip r:embed="rId19"/>
        <a:stretch>
          <a:fillRect/>
        </a:stretch>
      </xdr:blipFill>
      <xdr:spPr>
        <a:xfrm>
          <a:off x="5114925" y="15045055"/>
          <a:ext cx="1079500" cy="436880"/>
        </a:xfrm>
        <a:prstGeom prst="rect">
          <a:avLst/>
        </a:prstGeom>
      </xdr:spPr>
    </xdr:pic>
    <xdr:clientData/>
  </xdr:twoCellAnchor>
  <xdr:twoCellAnchor editAs="oneCell">
    <xdr:from>
      <xdr:col>2</xdr:col>
      <xdr:colOff>160655</xdr:colOff>
      <xdr:row>70</xdr:row>
      <xdr:rowOff>9525</xdr:rowOff>
    </xdr:from>
    <xdr:to>
      <xdr:col>4</xdr:col>
      <xdr:colOff>361315</xdr:colOff>
      <xdr:row>70</xdr:row>
      <xdr:rowOff>368300</xdr:rowOff>
    </xdr:to>
    <xdr:pic>
      <xdr:nvPicPr>
        <xdr:cNvPr id="78" name="图片 77" descr="3b11bbf9aeff02fcfd715db6dfdc3ee"/>
        <xdr:cNvPicPr/>
      </xdr:nvPicPr>
      <xdr:blipFill>
        <a:blip r:embed="rId20"/>
        <a:stretch>
          <a:fillRect/>
        </a:stretch>
      </xdr:blipFill>
      <xdr:spPr>
        <a:xfrm>
          <a:off x="2106930" y="29716730"/>
          <a:ext cx="1467485" cy="3587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39</xdr:row>
      <xdr:rowOff>5080</xdr:rowOff>
    </xdr:from>
    <xdr:to>
      <xdr:col>8</xdr:col>
      <xdr:colOff>1081405</xdr:colOff>
      <xdr:row>40</xdr:row>
      <xdr:rowOff>20955</xdr:rowOff>
    </xdr:to>
    <xdr:pic>
      <xdr:nvPicPr>
        <xdr:cNvPr id="79" name="图片 78" descr="66650b0367dd2de64b81788cc455254"/>
        <xdr:cNvPicPr/>
      </xdr:nvPicPr>
      <xdr:blipFill>
        <a:blip r:embed="rId21"/>
        <a:stretch>
          <a:fillRect/>
        </a:stretch>
      </xdr:blipFill>
      <xdr:spPr>
        <a:xfrm>
          <a:off x="6187440" y="1672018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39</xdr:row>
      <xdr:rowOff>5080</xdr:rowOff>
    </xdr:from>
    <xdr:to>
      <xdr:col>8</xdr:col>
      <xdr:colOff>9525</xdr:colOff>
      <xdr:row>40</xdr:row>
      <xdr:rowOff>20955</xdr:rowOff>
    </xdr:to>
    <xdr:pic>
      <xdr:nvPicPr>
        <xdr:cNvPr id="80" name="图片 79" descr="6ae5076d865114f639a884350d89947"/>
        <xdr:cNvPicPr/>
      </xdr:nvPicPr>
      <xdr:blipFill>
        <a:blip r:embed="rId22"/>
        <a:stretch>
          <a:fillRect/>
        </a:stretch>
      </xdr:blipFill>
      <xdr:spPr>
        <a:xfrm>
          <a:off x="5111750" y="1672018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1075690</xdr:colOff>
      <xdr:row>40</xdr:row>
      <xdr:rowOff>0</xdr:rowOff>
    </xdr:from>
    <xdr:to>
      <xdr:col>8</xdr:col>
      <xdr:colOff>1078230</xdr:colOff>
      <xdr:row>41</xdr:row>
      <xdr:rowOff>15875</xdr:rowOff>
    </xdr:to>
    <xdr:pic>
      <xdr:nvPicPr>
        <xdr:cNvPr id="81" name="图片 80" descr="66650b0367dd2de64b81788cc455254"/>
        <xdr:cNvPicPr/>
      </xdr:nvPicPr>
      <xdr:blipFill>
        <a:blip r:embed="rId21"/>
        <a:stretch>
          <a:fillRect/>
        </a:stretch>
      </xdr:blipFill>
      <xdr:spPr>
        <a:xfrm>
          <a:off x="6184265" y="171342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8</xdr:col>
      <xdr:colOff>6350</xdr:colOff>
      <xdr:row>41</xdr:row>
      <xdr:rowOff>15875</xdr:rowOff>
    </xdr:to>
    <xdr:pic>
      <xdr:nvPicPr>
        <xdr:cNvPr id="82" name="图片 81" descr="6ae5076d865114f639a884350d89947"/>
        <xdr:cNvPicPr/>
      </xdr:nvPicPr>
      <xdr:blipFill>
        <a:blip r:embed="rId22"/>
        <a:stretch>
          <a:fillRect/>
        </a:stretch>
      </xdr:blipFill>
      <xdr:spPr>
        <a:xfrm>
          <a:off x="5108575" y="171342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1075690</xdr:colOff>
      <xdr:row>41</xdr:row>
      <xdr:rowOff>0</xdr:rowOff>
    </xdr:from>
    <xdr:to>
      <xdr:col>8</xdr:col>
      <xdr:colOff>1078230</xdr:colOff>
      <xdr:row>42</xdr:row>
      <xdr:rowOff>15875</xdr:rowOff>
    </xdr:to>
    <xdr:pic>
      <xdr:nvPicPr>
        <xdr:cNvPr id="83" name="图片 82" descr="66650b0367dd2de64b81788cc455254"/>
        <xdr:cNvPicPr/>
      </xdr:nvPicPr>
      <xdr:blipFill>
        <a:blip r:embed="rId21"/>
        <a:stretch>
          <a:fillRect/>
        </a:stretch>
      </xdr:blipFill>
      <xdr:spPr>
        <a:xfrm>
          <a:off x="6184265" y="175533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41</xdr:row>
      <xdr:rowOff>0</xdr:rowOff>
    </xdr:from>
    <xdr:to>
      <xdr:col>8</xdr:col>
      <xdr:colOff>6350</xdr:colOff>
      <xdr:row>42</xdr:row>
      <xdr:rowOff>15875</xdr:rowOff>
    </xdr:to>
    <xdr:pic>
      <xdr:nvPicPr>
        <xdr:cNvPr id="84" name="图片 83" descr="6ae5076d865114f639a884350d89947"/>
        <xdr:cNvPicPr/>
      </xdr:nvPicPr>
      <xdr:blipFill>
        <a:blip r:embed="rId22"/>
        <a:stretch>
          <a:fillRect/>
        </a:stretch>
      </xdr:blipFill>
      <xdr:spPr>
        <a:xfrm>
          <a:off x="5108575" y="175533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1075690</xdr:colOff>
      <xdr:row>42</xdr:row>
      <xdr:rowOff>0</xdr:rowOff>
    </xdr:from>
    <xdr:to>
      <xdr:col>8</xdr:col>
      <xdr:colOff>1078230</xdr:colOff>
      <xdr:row>43</xdr:row>
      <xdr:rowOff>15875</xdr:rowOff>
    </xdr:to>
    <xdr:pic>
      <xdr:nvPicPr>
        <xdr:cNvPr id="85" name="图片 84" descr="66650b0367dd2de64b81788cc455254"/>
        <xdr:cNvPicPr/>
      </xdr:nvPicPr>
      <xdr:blipFill>
        <a:blip r:embed="rId21"/>
        <a:stretch>
          <a:fillRect/>
        </a:stretch>
      </xdr:blipFill>
      <xdr:spPr>
        <a:xfrm>
          <a:off x="6184265" y="179724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42</xdr:row>
      <xdr:rowOff>0</xdr:rowOff>
    </xdr:from>
    <xdr:to>
      <xdr:col>8</xdr:col>
      <xdr:colOff>6350</xdr:colOff>
      <xdr:row>43</xdr:row>
      <xdr:rowOff>15875</xdr:rowOff>
    </xdr:to>
    <xdr:pic>
      <xdr:nvPicPr>
        <xdr:cNvPr id="86" name="图片 85" descr="6ae5076d865114f639a884350d89947"/>
        <xdr:cNvPicPr/>
      </xdr:nvPicPr>
      <xdr:blipFill>
        <a:blip r:embed="rId22"/>
        <a:stretch>
          <a:fillRect/>
        </a:stretch>
      </xdr:blipFill>
      <xdr:spPr>
        <a:xfrm>
          <a:off x="5108575" y="179724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44</xdr:row>
      <xdr:rowOff>7620</xdr:rowOff>
    </xdr:from>
    <xdr:to>
      <xdr:col>8</xdr:col>
      <xdr:colOff>1081405</xdr:colOff>
      <xdr:row>45</xdr:row>
      <xdr:rowOff>23495</xdr:rowOff>
    </xdr:to>
    <xdr:pic>
      <xdr:nvPicPr>
        <xdr:cNvPr id="87" name="图片 86" descr="43ec11609c938a11f6a0d5500084460"/>
        <xdr:cNvPicPr/>
      </xdr:nvPicPr>
      <xdr:blipFill>
        <a:blip r:embed="rId23"/>
        <a:stretch>
          <a:fillRect/>
        </a:stretch>
      </xdr:blipFill>
      <xdr:spPr>
        <a:xfrm>
          <a:off x="6187440" y="1881822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44</xdr:row>
      <xdr:rowOff>7620</xdr:rowOff>
    </xdr:from>
    <xdr:to>
      <xdr:col>8</xdr:col>
      <xdr:colOff>9525</xdr:colOff>
      <xdr:row>45</xdr:row>
      <xdr:rowOff>23495</xdr:rowOff>
    </xdr:to>
    <xdr:pic>
      <xdr:nvPicPr>
        <xdr:cNvPr id="88" name="图片 87" descr="c8f2d12ea4f0e0c95400a3208096de7"/>
        <xdr:cNvPicPr/>
      </xdr:nvPicPr>
      <xdr:blipFill>
        <a:blip r:embed="rId24"/>
        <a:stretch>
          <a:fillRect/>
        </a:stretch>
      </xdr:blipFill>
      <xdr:spPr>
        <a:xfrm>
          <a:off x="5111750" y="1881822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43</xdr:row>
      <xdr:rowOff>5080</xdr:rowOff>
    </xdr:from>
    <xdr:to>
      <xdr:col>8</xdr:col>
      <xdr:colOff>1081405</xdr:colOff>
      <xdr:row>44</xdr:row>
      <xdr:rowOff>20955</xdr:rowOff>
    </xdr:to>
    <xdr:pic>
      <xdr:nvPicPr>
        <xdr:cNvPr id="89" name="图片 88" descr="92a417a1ded980507989ab9e4c2f0b8"/>
        <xdr:cNvPicPr/>
      </xdr:nvPicPr>
      <xdr:blipFill>
        <a:blip r:embed="rId25"/>
        <a:stretch>
          <a:fillRect/>
        </a:stretch>
      </xdr:blipFill>
      <xdr:spPr>
        <a:xfrm>
          <a:off x="6187440" y="1839658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43</xdr:row>
      <xdr:rowOff>5080</xdr:rowOff>
    </xdr:from>
    <xdr:to>
      <xdr:col>8</xdr:col>
      <xdr:colOff>9525</xdr:colOff>
      <xdr:row>44</xdr:row>
      <xdr:rowOff>20955</xdr:rowOff>
    </xdr:to>
    <xdr:pic>
      <xdr:nvPicPr>
        <xdr:cNvPr id="90" name="图片 89" descr="253c7d17a1f2b0645415a2acc6c98dc"/>
        <xdr:cNvPicPr/>
      </xdr:nvPicPr>
      <xdr:blipFill>
        <a:blip r:embed="rId26"/>
        <a:stretch>
          <a:fillRect/>
        </a:stretch>
      </xdr:blipFill>
      <xdr:spPr>
        <a:xfrm>
          <a:off x="5111750" y="1839658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45</xdr:row>
      <xdr:rowOff>5080</xdr:rowOff>
    </xdr:from>
    <xdr:to>
      <xdr:col>8</xdr:col>
      <xdr:colOff>1081405</xdr:colOff>
      <xdr:row>46</xdr:row>
      <xdr:rowOff>20955</xdr:rowOff>
    </xdr:to>
    <xdr:pic>
      <xdr:nvPicPr>
        <xdr:cNvPr id="91" name="图片 90" descr="7970dedbfd179b2f27c0b93c93331f5"/>
        <xdr:cNvPicPr/>
      </xdr:nvPicPr>
      <xdr:blipFill>
        <a:blip r:embed="rId27"/>
        <a:stretch>
          <a:fillRect/>
        </a:stretch>
      </xdr:blipFill>
      <xdr:spPr>
        <a:xfrm>
          <a:off x="6187440" y="1923478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45</xdr:row>
      <xdr:rowOff>5080</xdr:rowOff>
    </xdr:from>
    <xdr:to>
      <xdr:col>8</xdr:col>
      <xdr:colOff>9525</xdr:colOff>
      <xdr:row>46</xdr:row>
      <xdr:rowOff>20955</xdr:rowOff>
    </xdr:to>
    <xdr:pic>
      <xdr:nvPicPr>
        <xdr:cNvPr id="92" name="图片 91" descr="0e4e58f0a215e4c5b9bb51b14c1c2f3"/>
        <xdr:cNvPicPr/>
      </xdr:nvPicPr>
      <xdr:blipFill>
        <a:blip r:embed="rId28"/>
        <a:stretch>
          <a:fillRect/>
        </a:stretch>
      </xdr:blipFill>
      <xdr:spPr>
        <a:xfrm>
          <a:off x="5111750" y="1923478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1075690</xdr:colOff>
      <xdr:row>46</xdr:row>
      <xdr:rowOff>0</xdr:rowOff>
    </xdr:from>
    <xdr:to>
      <xdr:col>8</xdr:col>
      <xdr:colOff>1078230</xdr:colOff>
      <xdr:row>47</xdr:row>
      <xdr:rowOff>15875</xdr:rowOff>
    </xdr:to>
    <xdr:pic>
      <xdr:nvPicPr>
        <xdr:cNvPr id="93" name="图片 92" descr="7970dedbfd179b2f27c0b93c93331f5"/>
        <xdr:cNvPicPr/>
      </xdr:nvPicPr>
      <xdr:blipFill>
        <a:blip r:embed="rId27"/>
        <a:stretch>
          <a:fillRect/>
        </a:stretch>
      </xdr:blipFill>
      <xdr:spPr>
        <a:xfrm>
          <a:off x="6184265" y="196488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46</xdr:row>
      <xdr:rowOff>0</xdr:rowOff>
    </xdr:from>
    <xdr:to>
      <xdr:col>8</xdr:col>
      <xdr:colOff>6350</xdr:colOff>
      <xdr:row>47</xdr:row>
      <xdr:rowOff>15875</xdr:rowOff>
    </xdr:to>
    <xdr:pic>
      <xdr:nvPicPr>
        <xdr:cNvPr id="94" name="图片 93" descr="0e4e58f0a215e4c5b9bb51b14c1c2f3"/>
        <xdr:cNvPicPr/>
      </xdr:nvPicPr>
      <xdr:blipFill>
        <a:blip r:embed="rId28"/>
        <a:stretch>
          <a:fillRect/>
        </a:stretch>
      </xdr:blipFill>
      <xdr:spPr>
        <a:xfrm>
          <a:off x="5108575" y="196488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1075690</xdr:colOff>
      <xdr:row>47</xdr:row>
      <xdr:rowOff>0</xdr:rowOff>
    </xdr:from>
    <xdr:to>
      <xdr:col>8</xdr:col>
      <xdr:colOff>1078230</xdr:colOff>
      <xdr:row>48</xdr:row>
      <xdr:rowOff>15875</xdr:rowOff>
    </xdr:to>
    <xdr:pic>
      <xdr:nvPicPr>
        <xdr:cNvPr id="95" name="图片 94" descr="7970dedbfd179b2f27c0b93c93331f5"/>
        <xdr:cNvPicPr/>
      </xdr:nvPicPr>
      <xdr:blipFill>
        <a:blip r:embed="rId27"/>
        <a:stretch>
          <a:fillRect/>
        </a:stretch>
      </xdr:blipFill>
      <xdr:spPr>
        <a:xfrm>
          <a:off x="6184265" y="200679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47</xdr:row>
      <xdr:rowOff>0</xdr:rowOff>
    </xdr:from>
    <xdr:to>
      <xdr:col>8</xdr:col>
      <xdr:colOff>6350</xdr:colOff>
      <xdr:row>48</xdr:row>
      <xdr:rowOff>15875</xdr:rowOff>
    </xdr:to>
    <xdr:pic>
      <xdr:nvPicPr>
        <xdr:cNvPr id="96" name="图片 95" descr="0e4e58f0a215e4c5b9bb51b14c1c2f3"/>
        <xdr:cNvPicPr/>
      </xdr:nvPicPr>
      <xdr:blipFill>
        <a:blip r:embed="rId28"/>
        <a:stretch>
          <a:fillRect/>
        </a:stretch>
      </xdr:blipFill>
      <xdr:spPr>
        <a:xfrm>
          <a:off x="5108575" y="200679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1075690</xdr:colOff>
      <xdr:row>48</xdr:row>
      <xdr:rowOff>0</xdr:rowOff>
    </xdr:from>
    <xdr:to>
      <xdr:col>8</xdr:col>
      <xdr:colOff>1078230</xdr:colOff>
      <xdr:row>49</xdr:row>
      <xdr:rowOff>15875</xdr:rowOff>
    </xdr:to>
    <xdr:pic>
      <xdr:nvPicPr>
        <xdr:cNvPr id="97" name="图片 96" descr="7970dedbfd179b2f27c0b93c93331f5"/>
        <xdr:cNvPicPr/>
      </xdr:nvPicPr>
      <xdr:blipFill>
        <a:blip r:embed="rId27"/>
        <a:stretch>
          <a:fillRect/>
        </a:stretch>
      </xdr:blipFill>
      <xdr:spPr>
        <a:xfrm>
          <a:off x="6184265" y="204870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</xdr:row>
      <xdr:rowOff>0</xdr:rowOff>
    </xdr:from>
    <xdr:to>
      <xdr:col>8</xdr:col>
      <xdr:colOff>6350</xdr:colOff>
      <xdr:row>49</xdr:row>
      <xdr:rowOff>15875</xdr:rowOff>
    </xdr:to>
    <xdr:pic>
      <xdr:nvPicPr>
        <xdr:cNvPr id="98" name="图片 97" descr="0e4e58f0a215e4c5b9bb51b14c1c2f3"/>
        <xdr:cNvPicPr/>
      </xdr:nvPicPr>
      <xdr:blipFill>
        <a:blip r:embed="rId28"/>
        <a:stretch>
          <a:fillRect/>
        </a:stretch>
      </xdr:blipFill>
      <xdr:spPr>
        <a:xfrm>
          <a:off x="5108575" y="204870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61</xdr:row>
      <xdr:rowOff>9525</xdr:rowOff>
    </xdr:from>
    <xdr:to>
      <xdr:col>8</xdr:col>
      <xdr:colOff>1081405</xdr:colOff>
      <xdr:row>62</xdr:row>
      <xdr:rowOff>25400</xdr:rowOff>
    </xdr:to>
    <xdr:pic>
      <xdr:nvPicPr>
        <xdr:cNvPr id="99" name="图片 98" descr="033da6228108fd01ece0693a82d5a4f"/>
        <xdr:cNvPicPr/>
      </xdr:nvPicPr>
      <xdr:blipFill>
        <a:blip r:embed="rId29"/>
        <a:stretch>
          <a:fillRect/>
        </a:stretch>
      </xdr:blipFill>
      <xdr:spPr>
        <a:xfrm>
          <a:off x="6187440" y="25944830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6</xdr:col>
      <xdr:colOff>932815</xdr:colOff>
      <xdr:row>60</xdr:row>
      <xdr:rowOff>413385</xdr:rowOff>
    </xdr:from>
    <xdr:to>
      <xdr:col>7</xdr:col>
      <xdr:colOff>1072515</xdr:colOff>
      <xdr:row>62</xdr:row>
      <xdr:rowOff>10160</xdr:rowOff>
    </xdr:to>
    <xdr:pic>
      <xdr:nvPicPr>
        <xdr:cNvPr id="100" name="图片 99" descr="d9d53236ccb616faa5f2d606dbec2fb"/>
        <xdr:cNvPicPr/>
      </xdr:nvPicPr>
      <xdr:blipFill>
        <a:blip r:embed="rId30"/>
        <a:stretch>
          <a:fillRect/>
        </a:stretch>
      </xdr:blipFill>
      <xdr:spPr>
        <a:xfrm>
          <a:off x="5098415" y="25929590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57</xdr:row>
      <xdr:rowOff>7620</xdr:rowOff>
    </xdr:from>
    <xdr:to>
      <xdr:col>8</xdr:col>
      <xdr:colOff>9525</xdr:colOff>
      <xdr:row>58</xdr:row>
      <xdr:rowOff>23495</xdr:rowOff>
    </xdr:to>
    <xdr:pic>
      <xdr:nvPicPr>
        <xdr:cNvPr id="101" name="图片 100" descr="c7ac0c210899fab5ae196976a88e87b"/>
        <xdr:cNvPicPr/>
      </xdr:nvPicPr>
      <xdr:blipFill>
        <a:blip r:embed="rId31"/>
        <a:stretch>
          <a:fillRect/>
        </a:stretch>
      </xdr:blipFill>
      <xdr:spPr>
        <a:xfrm>
          <a:off x="5111750" y="2426652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57</xdr:row>
      <xdr:rowOff>7620</xdr:rowOff>
    </xdr:from>
    <xdr:to>
      <xdr:col>8</xdr:col>
      <xdr:colOff>1081405</xdr:colOff>
      <xdr:row>58</xdr:row>
      <xdr:rowOff>23495</xdr:rowOff>
    </xdr:to>
    <xdr:pic>
      <xdr:nvPicPr>
        <xdr:cNvPr id="102" name="图片 101" descr="adec2bcf51d9ff4aec464eea421d8a0"/>
        <xdr:cNvPicPr/>
      </xdr:nvPicPr>
      <xdr:blipFill>
        <a:blip r:embed="rId32"/>
        <a:stretch>
          <a:fillRect/>
        </a:stretch>
      </xdr:blipFill>
      <xdr:spPr>
        <a:xfrm>
          <a:off x="6187440" y="2426652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50</xdr:row>
      <xdr:rowOff>7620</xdr:rowOff>
    </xdr:from>
    <xdr:to>
      <xdr:col>8</xdr:col>
      <xdr:colOff>9525</xdr:colOff>
      <xdr:row>51</xdr:row>
      <xdr:rowOff>22225</xdr:rowOff>
    </xdr:to>
    <xdr:pic>
      <xdr:nvPicPr>
        <xdr:cNvPr id="103" name="图片 102" descr="30a4b80c7bfebca4bb2581acb5ef9a0"/>
        <xdr:cNvPicPr/>
      </xdr:nvPicPr>
      <xdr:blipFill>
        <a:blip r:embed="rId33"/>
        <a:stretch>
          <a:fillRect/>
        </a:stretch>
      </xdr:blipFill>
      <xdr:spPr>
        <a:xfrm>
          <a:off x="5111750" y="21332825"/>
          <a:ext cx="1082675" cy="43370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50</xdr:row>
      <xdr:rowOff>7620</xdr:rowOff>
    </xdr:from>
    <xdr:to>
      <xdr:col>8</xdr:col>
      <xdr:colOff>1081405</xdr:colOff>
      <xdr:row>51</xdr:row>
      <xdr:rowOff>22225</xdr:rowOff>
    </xdr:to>
    <xdr:pic>
      <xdr:nvPicPr>
        <xdr:cNvPr id="104" name="图片 103" descr="2cbe9f1389f3a905b2f1d86ffa015fc"/>
        <xdr:cNvPicPr/>
      </xdr:nvPicPr>
      <xdr:blipFill>
        <a:blip r:embed="rId34"/>
        <a:stretch>
          <a:fillRect/>
        </a:stretch>
      </xdr:blipFill>
      <xdr:spPr>
        <a:xfrm>
          <a:off x="6187440" y="21332825"/>
          <a:ext cx="1078865" cy="43370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49</xdr:row>
      <xdr:rowOff>4445</xdr:rowOff>
    </xdr:from>
    <xdr:to>
      <xdr:col>8</xdr:col>
      <xdr:colOff>664210</xdr:colOff>
      <xdr:row>50</xdr:row>
      <xdr:rowOff>21590</xdr:rowOff>
    </xdr:to>
    <xdr:pic>
      <xdr:nvPicPr>
        <xdr:cNvPr id="105" name="图片 104" descr="9c0cce18bc8b3816b59d5d404f35994"/>
        <xdr:cNvPicPr/>
      </xdr:nvPicPr>
      <xdr:blipFill>
        <a:blip r:embed="rId35"/>
        <a:stretch>
          <a:fillRect/>
        </a:stretch>
      </xdr:blipFill>
      <xdr:spPr>
        <a:xfrm>
          <a:off x="6187440" y="20910550"/>
          <a:ext cx="661670" cy="436245"/>
        </a:xfrm>
        <a:prstGeom prst="rect">
          <a:avLst/>
        </a:prstGeom>
      </xdr:spPr>
    </xdr:pic>
    <xdr:clientData/>
  </xdr:twoCellAnchor>
  <xdr:twoCellAnchor editAs="oneCell">
    <xdr:from>
      <xdr:col>8</xdr:col>
      <xdr:colOff>596265</xdr:colOff>
      <xdr:row>49</xdr:row>
      <xdr:rowOff>4445</xdr:rowOff>
    </xdr:from>
    <xdr:to>
      <xdr:col>8</xdr:col>
      <xdr:colOff>1081405</xdr:colOff>
      <xdr:row>50</xdr:row>
      <xdr:rowOff>21590</xdr:rowOff>
    </xdr:to>
    <xdr:pic>
      <xdr:nvPicPr>
        <xdr:cNvPr id="106" name="图片 105" descr="de473a31c73ea52a1831cf62296e23d"/>
        <xdr:cNvPicPr/>
      </xdr:nvPicPr>
      <xdr:blipFill>
        <a:blip r:embed="rId36"/>
        <a:stretch>
          <a:fillRect/>
        </a:stretch>
      </xdr:blipFill>
      <xdr:spPr>
        <a:xfrm>
          <a:off x="6781165" y="20910550"/>
          <a:ext cx="485140" cy="43624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49</xdr:row>
      <xdr:rowOff>5080</xdr:rowOff>
    </xdr:from>
    <xdr:to>
      <xdr:col>8</xdr:col>
      <xdr:colOff>9525</xdr:colOff>
      <xdr:row>50</xdr:row>
      <xdr:rowOff>21590</xdr:rowOff>
    </xdr:to>
    <xdr:pic>
      <xdr:nvPicPr>
        <xdr:cNvPr id="107" name="图片 106" descr="8bf7173566ec43692370873c77ad9ee"/>
        <xdr:cNvPicPr/>
      </xdr:nvPicPr>
      <xdr:blipFill>
        <a:blip r:embed="rId37"/>
        <a:stretch>
          <a:fillRect/>
        </a:stretch>
      </xdr:blipFill>
      <xdr:spPr>
        <a:xfrm>
          <a:off x="5111750" y="20911185"/>
          <a:ext cx="1082675" cy="435610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58</xdr:row>
      <xdr:rowOff>5080</xdr:rowOff>
    </xdr:from>
    <xdr:to>
      <xdr:col>8</xdr:col>
      <xdr:colOff>1081405</xdr:colOff>
      <xdr:row>59</xdr:row>
      <xdr:rowOff>20955</xdr:rowOff>
    </xdr:to>
    <xdr:pic>
      <xdr:nvPicPr>
        <xdr:cNvPr id="108" name="图片 107" descr="0fc14eb2a6133a787668c032201f16b"/>
        <xdr:cNvPicPr/>
      </xdr:nvPicPr>
      <xdr:blipFill>
        <a:blip r:embed="rId38"/>
        <a:stretch>
          <a:fillRect/>
        </a:stretch>
      </xdr:blipFill>
      <xdr:spPr>
        <a:xfrm>
          <a:off x="6187440" y="2468308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58</xdr:row>
      <xdr:rowOff>5080</xdr:rowOff>
    </xdr:from>
    <xdr:to>
      <xdr:col>8</xdr:col>
      <xdr:colOff>9525</xdr:colOff>
      <xdr:row>59</xdr:row>
      <xdr:rowOff>20955</xdr:rowOff>
    </xdr:to>
    <xdr:pic>
      <xdr:nvPicPr>
        <xdr:cNvPr id="109" name="图片 108" descr="0d132bd0655e4e7916d89c9b86b4b1c"/>
        <xdr:cNvPicPr/>
      </xdr:nvPicPr>
      <xdr:blipFill>
        <a:blip r:embed="rId39"/>
        <a:stretch>
          <a:fillRect/>
        </a:stretch>
      </xdr:blipFill>
      <xdr:spPr>
        <a:xfrm>
          <a:off x="5111750" y="2468308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69</xdr:row>
      <xdr:rowOff>5080</xdr:rowOff>
    </xdr:from>
    <xdr:to>
      <xdr:col>8</xdr:col>
      <xdr:colOff>9525</xdr:colOff>
      <xdr:row>70</xdr:row>
      <xdr:rowOff>20955</xdr:rowOff>
    </xdr:to>
    <xdr:pic>
      <xdr:nvPicPr>
        <xdr:cNvPr id="110" name="图片 109" descr="8aae47c94e1d617f138a998b55f9785"/>
        <xdr:cNvPicPr/>
      </xdr:nvPicPr>
      <xdr:blipFill>
        <a:blip r:embed="rId40"/>
        <a:stretch>
          <a:fillRect/>
        </a:stretch>
      </xdr:blipFill>
      <xdr:spPr>
        <a:xfrm>
          <a:off x="5111750" y="2929318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69</xdr:row>
      <xdr:rowOff>5080</xdr:rowOff>
    </xdr:from>
    <xdr:to>
      <xdr:col>8</xdr:col>
      <xdr:colOff>1081405</xdr:colOff>
      <xdr:row>70</xdr:row>
      <xdr:rowOff>20955</xdr:rowOff>
    </xdr:to>
    <xdr:pic>
      <xdr:nvPicPr>
        <xdr:cNvPr id="111" name="图片 110" descr="f1579bc1bc32727d02b01dd7582f361"/>
        <xdr:cNvPicPr/>
      </xdr:nvPicPr>
      <xdr:blipFill>
        <a:blip r:embed="rId41"/>
        <a:stretch>
          <a:fillRect/>
        </a:stretch>
      </xdr:blipFill>
      <xdr:spPr>
        <a:xfrm>
          <a:off x="6187440" y="2929318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70</xdr:row>
      <xdr:rowOff>0</xdr:rowOff>
    </xdr:from>
    <xdr:to>
      <xdr:col>8</xdr:col>
      <xdr:colOff>6350</xdr:colOff>
      <xdr:row>71</xdr:row>
      <xdr:rowOff>15875</xdr:rowOff>
    </xdr:to>
    <xdr:pic>
      <xdr:nvPicPr>
        <xdr:cNvPr id="112" name="图片 111" descr="8aae47c94e1d617f138a998b55f9785"/>
        <xdr:cNvPicPr/>
      </xdr:nvPicPr>
      <xdr:blipFill>
        <a:blip r:embed="rId40"/>
        <a:stretch>
          <a:fillRect/>
        </a:stretch>
      </xdr:blipFill>
      <xdr:spPr>
        <a:xfrm>
          <a:off x="5108575" y="297072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1075690</xdr:colOff>
      <xdr:row>70</xdr:row>
      <xdr:rowOff>0</xdr:rowOff>
    </xdr:from>
    <xdr:to>
      <xdr:col>8</xdr:col>
      <xdr:colOff>1078230</xdr:colOff>
      <xdr:row>71</xdr:row>
      <xdr:rowOff>15875</xdr:rowOff>
    </xdr:to>
    <xdr:pic>
      <xdr:nvPicPr>
        <xdr:cNvPr id="113" name="图片 112" descr="f1579bc1bc32727d02b01dd7582f361"/>
        <xdr:cNvPicPr/>
      </xdr:nvPicPr>
      <xdr:blipFill>
        <a:blip r:embed="rId41"/>
        <a:stretch>
          <a:fillRect/>
        </a:stretch>
      </xdr:blipFill>
      <xdr:spPr>
        <a:xfrm>
          <a:off x="6184265" y="297072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71</xdr:row>
      <xdr:rowOff>0</xdr:rowOff>
    </xdr:from>
    <xdr:to>
      <xdr:col>8</xdr:col>
      <xdr:colOff>6350</xdr:colOff>
      <xdr:row>72</xdr:row>
      <xdr:rowOff>15875</xdr:rowOff>
    </xdr:to>
    <xdr:pic>
      <xdr:nvPicPr>
        <xdr:cNvPr id="114" name="图片 113" descr="8aae47c94e1d617f138a998b55f9785"/>
        <xdr:cNvPicPr/>
      </xdr:nvPicPr>
      <xdr:blipFill>
        <a:blip r:embed="rId40"/>
        <a:stretch>
          <a:fillRect/>
        </a:stretch>
      </xdr:blipFill>
      <xdr:spPr>
        <a:xfrm>
          <a:off x="5108575" y="301263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1075690</xdr:colOff>
      <xdr:row>71</xdr:row>
      <xdr:rowOff>0</xdr:rowOff>
    </xdr:from>
    <xdr:to>
      <xdr:col>8</xdr:col>
      <xdr:colOff>1078230</xdr:colOff>
      <xdr:row>72</xdr:row>
      <xdr:rowOff>15875</xdr:rowOff>
    </xdr:to>
    <xdr:pic>
      <xdr:nvPicPr>
        <xdr:cNvPr id="115" name="图片 114" descr="f1579bc1bc32727d02b01dd7582f361"/>
        <xdr:cNvPicPr/>
      </xdr:nvPicPr>
      <xdr:blipFill>
        <a:blip r:embed="rId41"/>
        <a:stretch>
          <a:fillRect/>
        </a:stretch>
      </xdr:blipFill>
      <xdr:spPr>
        <a:xfrm>
          <a:off x="6184265" y="301263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25</xdr:col>
      <xdr:colOff>10160</xdr:colOff>
      <xdr:row>72</xdr:row>
      <xdr:rowOff>7620</xdr:rowOff>
    </xdr:from>
    <xdr:to>
      <xdr:col>26</xdr:col>
      <xdr:colOff>38735</xdr:colOff>
      <xdr:row>73</xdr:row>
      <xdr:rowOff>23495</xdr:rowOff>
    </xdr:to>
    <xdr:pic>
      <xdr:nvPicPr>
        <xdr:cNvPr id="116" name="图片 115" descr="7f3486f6398da013735eff84e427d1a"/>
        <xdr:cNvPicPr/>
      </xdr:nvPicPr>
      <xdr:blipFill>
        <a:blip r:embed="rId42"/>
        <a:stretch>
          <a:fillRect/>
        </a:stretch>
      </xdr:blipFill>
      <xdr:spPr>
        <a:xfrm>
          <a:off x="17586960" y="30553025"/>
          <a:ext cx="107632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72</xdr:row>
      <xdr:rowOff>7620</xdr:rowOff>
    </xdr:from>
    <xdr:to>
      <xdr:col>8</xdr:col>
      <xdr:colOff>1081405</xdr:colOff>
      <xdr:row>73</xdr:row>
      <xdr:rowOff>23495</xdr:rowOff>
    </xdr:to>
    <xdr:pic>
      <xdr:nvPicPr>
        <xdr:cNvPr id="117" name="图片 116" descr="bb460a602382c85fee90b6bea2a4cd7"/>
        <xdr:cNvPicPr/>
      </xdr:nvPicPr>
      <xdr:blipFill>
        <a:blip r:embed="rId43"/>
        <a:stretch>
          <a:fillRect/>
        </a:stretch>
      </xdr:blipFill>
      <xdr:spPr>
        <a:xfrm>
          <a:off x="6187440" y="3055302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72</xdr:row>
      <xdr:rowOff>7620</xdr:rowOff>
    </xdr:from>
    <xdr:to>
      <xdr:col>8</xdr:col>
      <xdr:colOff>9525</xdr:colOff>
      <xdr:row>73</xdr:row>
      <xdr:rowOff>23495</xdr:rowOff>
    </xdr:to>
    <xdr:pic>
      <xdr:nvPicPr>
        <xdr:cNvPr id="118" name="图片 117" descr="e03677d6d69ecd4748d5eb8188db220"/>
        <xdr:cNvPicPr/>
      </xdr:nvPicPr>
      <xdr:blipFill>
        <a:blip r:embed="rId44"/>
        <a:stretch>
          <a:fillRect/>
        </a:stretch>
      </xdr:blipFill>
      <xdr:spPr>
        <a:xfrm>
          <a:off x="5111750" y="3055302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75</xdr:row>
      <xdr:rowOff>5080</xdr:rowOff>
    </xdr:from>
    <xdr:to>
      <xdr:col>8</xdr:col>
      <xdr:colOff>9525</xdr:colOff>
      <xdr:row>76</xdr:row>
      <xdr:rowOff>20955</xdr:rowOff>
    </xdr:to>
    <xdr:pic>
      <xdr:nvPicPr>
        <xdr:cNvPr id="119" name="图片 118" descr="3035714e22b4c5162e3abed987536ba"/>
        <xdr:cNvPicPr/>
      </xdr:nvPicPr>
      <xdr:blipFill>
        <a:blip r:embed="rId45"/>
        <a:stretch>
          <a:fillRect/>
        </a:stretch>
      </xdr:blipFill>
      <xdr:spPr>
        <a:xfrm>
          <a:off x="5111750" y="3180778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1065530</xdr:colOff>
      <xdr:row>74</xdr:row>
      <xdr:rowOff>410210</xdr:rowOff>
    </xdr:from>
    <xdr:to>
      <xdr:col>8</xdr:col>
      <xdr:colOff>1068070</xdr:colOff>
      <xdr:row>76</xdr:row>
      <xdr:rowOff>6985</xdr:rowOff>
    </xdr:to>
    <xdr:pic>
      <xdr:nvPicPr>
        <xdr:cNvPr id="120" name="图片 119" descr="8f784175ce8ef8a5bfc192d74344e0c"/>
        <xdr:cNvPicPr/>
      </xdr:nvPicPr>
      <xdr:blipFill>
        <a:blip r:embed="rId46"/>
        <a:stretch>
          <a:fillRect/>
        </a:stretch>
      </xdr:blipFill>
      <xdr:spPr>
        <a:xfrm>
          <a:off x="6174105" y="3179381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76</xdr:row>
      <xdr:rowOff>0</xdr:rowOff>
    </xdr:from>
    <xdr:to>
      <xdr:col>8</xdr:col>
      <xdr:colOff>1078865</xdr:colOff>
      <xdr:row>77</xdr:row>
      <xdr:rowOff>15875</xdr:rowOff>
    </xdr:to>
    <xdr:pic>
      <xdr:nvPicPr>
        <xdr:cNvPr id="121" name="图片 120" descr="8f784175ce8ef8a5bfc192d74344e0c"/>
        <xdr:cNvPicPr/>
      </xdr:nvPicPr>
      <xdr:blipFill>
        <a:blip r:embed="rId46"/>
        <a:stretch>
          <a:fillRect/>
        </a:stretch>
      </xdr:blipFill>
      <xdr:spPr>
        <a:xfrm>
          <a:off x="6184900" y="322218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77</xdr:row>
      <xdr:rowOff>0</xdr:rowOff>
    </xdr:from>
    <xdr:to>
      <xdr:col>8</xdr:col>
      <xdr:colOff>1078865</xdr:colOff>
      <xdr:row>78</xdr:row>
      <xdr:rowOff>15875</xdr:rowOff>
    </xdr:to>
    <xdr:pic>
      <xdr:nvPicPr>
        <xdr:cNvPr id="122" name="图片 121" descr="8f784175ce8ef8a5bfc192d74344e0c"/>
        <xdr:cNvPicPr/>
      </xdr:nvPicPr>
      <xdr:blipFill>
        <a:blip r:embed="rId46"/>
        <a:stretch>
          <a:fillRect/>
        </a:stretch>
      </xdr:blipFill>
      <xdr:spPr>
        <a:xfrm>
          <a:off x="6184900" y="326409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76</xdr:row>
      <xdr:rowOff>0</xdr:rowOff>
    </xdr:from>
    <xdr:to>
      <xdr:col>8</xdr:col>
      <xdr:colOff>6350</xdr:colOff>
      <xdr:row>77</xdr:row>
      <xdr:rowOff>15875</xdr:rowOff>
    </xdr:to>
    <xdr:pic>
      <xdr:nvPicPr>
        <xdr:cNvPr id="123" name="图片 122" descr="3035714e22b4c5162e3abed987536ba"/>
        <xdr:cNvPicPr/>
      </xdr:nvPicPr>
      <xdr:blipFill>
        <a:blip r:embed="rId45"/>
        <a:stretch>
          <a:fillRect/>
        </a:stretch>
      </xdr:blipFill>
      <xdr:spPr>
        <a:xfrm>
          <a:off x="5108575" y="322218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77</xdr:row>
      <xdr:rowOff>5080</xdr:rowOff>
    </xdr:from>
    <xdr:to>
      <xdr:col>8</xdr:col>
      <xdr:colOff>9525</xdr:colOff>
      <xdr:row>78</xdr:row>
      <xdr:rowOff>20955</xdr:rowOff>
    </xdr:to>
    <xdr:pic>
      <xdr:nvPicPr>
        <xdr:cNvPr id="124" name="图片 123" descr="f647730b4fa62c6f8f275a5df2f8a86"/>
        <xdr:cNvPicPr/>
      </xdr:nvPicPr>
      <xdr:blipFill>
        <a:blip r:embed="rId47"/>
        <a:stretch>
          <a:fillRect/>
        </a:stretch>
      </xdr:blipFill>
      <xdr:spPr>
        <a:xfrm>
          <a:off x="5111750" y="3264598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73</xdr:row>
      <xdr:rowOff>5080</xdr:rowOff>
    </xdr:from>
    <xdr:to>
      <xdr:col>8</xdr:col>
      <xdr:colOff>1081405</xdr:colOff>
      <xdr:row>74</xdr:row>
      <xdr:rowOff>20955</xdr:rowOff>
    </xdr:to>
    <xdr:pic>
      <xdr:nvPicPr>
        <xdr:cNvPr id="125" name="图片 124" descr="ab5a1610a354247c9f20c36b55ef5b9"/>
        <xdr:cNvPicPr/>
      </xdr:nvPicPr>
      <xdr:blipFill>
        <a:blip r:embed="rId48"/>
        <a:stretch>
          <a:fillRect/>
        </a:stretch>
      </xdr:blipFill>
      <xdr:spPr>
        <a:xfrm>
          <a:off x="6187440" y="3096958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74</xdr:row>
      <xdr:rowOff>0</xdr:rowOff>
    </xdr:from>
    <xdr:to>
      <xdr:col>8</xdr:col>
      <xdr:colOff>1078865</xdr:colOff>
      <xdr:row>75</xdr:row>
      <xdr:rowOff>15875</xdr:rowOff>
    </xdr:to>
    <xdr:pic>
      <xdr:nvPicPr>
        <xdr:cNvPr id="126" name="图片 125" descr="ab5a1610a354247c9f20c36b55ef5b9"/>
        <xdr:cNvPicPr/>
      </xdr:nvPicPr>
      <xdr:blipFill>
        <a:blip r:embed="rId48"/>
        <a:stretch>
          <a:fillRect/>
        </a:stretch>
      </xdr:blipFill>
      <xdr:spPr>
        <a:xfrm>
          <a:off x="6184900" y="313836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73</xdr:row>
      <xdr:rowOff>5080</xdr:rowOff>
    </xdr:from>
    <xdr:to>
      <xdr:col>8</xdr:col>
      <xdr:colOff>9525</xdr:colOff>
      <xdr:row>74</xdr:row>
      <xdr:rowOff>20955</xdr:rowOff>
    </xdr:to>
    <xdr:pic>
      <xdr:nvPicPr>
        <xdr:cNvPr id="127" name="图片 126" descr="6da1184ffcb5f65933a74fc3e5bd51d"/>
        <xdr:cNvPicPr/>
      </xdr:nvPicPr>
      <xdr:blipFill>
        <a:blip r:embed="rId49"/>
        <a:stretch>
          <a:fillRect/>
        </a:stretch>
      </xdr:blipFill>
      <xdr:spPr>
        <a:xfrm>
          <a:off x="5111750" y="3096958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74</xdr:row>
      <xdr:rowOff>0</xdr:rowOff>
    </xdr:from>
    <xdr:to>
      <xdr:col>8</xdr:col>
      <xdr:colOff>6350</xdr:colOff>
      <xdr:row>75</xdr:row>
      <xdr:rowOff>15875</xdr:rowOff>
    </xdr:to>
    <xdr:pic>
      <xdr:nvPicPr>
        <xdr:cNvPr id="128" name="图片 127" descr="6da1184ffcb5f65933a74fc3e5bd51d"/>
        <xdr:cNvPicPr/>
      </xdr:nvPicPr>
      <xdr:blipFill>
        <a:blip r:embed="rId49"/>
        <a:stretch>
          <a:fillRect/>
        </a:stretch>
      </xdr:blipFill>
      <xdr:spPr>
        <a:xfrm>
          <a:off x="5108575" y="313836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51</xdr:row>
      <xdr:rowOff>7620</xdr:rowOff>
    </xdr:from>
    <xdr:to>
      <xdr:col>8</xdr:col>
      <xdr:colOff>9525</xdr:colOff>
      <xdr:row>52</xdr:row>
      <xdr:rowOff>23495</xdr:rowOff>
    </xdr:to>
    <xdr:pic>
      <xdr:nvPicPr>
        <xdr:cNvPr id="129" name="图片 128" descr="d8d5ac9573b1038e03b3bec779451f1"/>
        <xdr:cNvPicPr/>
      </xdr:nvPicPr>
      <xdr:blipFill>
        <a:blip r:embed="rId50"/>
        <a:stretch>
          <a:fillRect/>
        </a:stretch>
      </xdr:blipFill>
      <xdr:spPr>
        <a:xfrm>
          <a:off x="5111750" y="2175192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51</xdr:row>
      <xdr:rowOff>7620</xdr:rowOff>
    </xdr:from>
    <xdr:to>
      <xdr:col>8</xdr:col>
      <xdr:colOff>1081405</xdr:colOff>
      <xdr:row>52</xdr:row>
      <xdr:rowOff>23495</xdr:rowOff>
    </xdr:to>
    <xdr:pic>
      <xdr:nvPicPr>
        <xdr:cNvPr id="130" name="图片 129" descr="a73fc1e9be009f5ffe0bdf1abcd81b8"/>
        <xdr:cNvPicPr/>
      </xdr:nvPicPr>
      <xdr:blipFill>
        <a:blip r:embed="rId51"/>
        <a:stretch>
          <a:fillRect/>
        </a:stretch>
      </xdr:blipFill>
      <xdr:spPr>
        <a:xfrm>
          <a:off x="6187440" y="2175192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52</xdr:row>
      <xdr:rowOff>0</xdr:rowOff>
    </xdr:from>
    <xdr:to>
      <xdr:col>8</xdr:col>
      <xdr:colOff>1078865</xdr:colOff>
      <xdr:row>53</xdr:row>
      <xdr:rowOff>15875</xdr:rowOff>
    </xdr:to>
    <xdr:pic>
      <xdr:nvPicPr>
        <xdr:cNvPr id="131" name="图片 130" descr="a73fc1e9be009f5ffe0bdf1abcd81b8"/>
        <xdr:cNvPicPr/>
      </xdr:nvPicPr>
      <xdr:blipFill>
        <a:blip r:embed="rId51"/>
        <a:stretch>
          <a:fillRect/>
        </a:stretch>
      </xdr:blipFill>
      <xdr:spPr>
        <a:xfrm>
          <a:off x="6184900" y="221634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53</xdr:row>
      <xdr:rowOff>0</xdr:rowOff>
    </xdr:from>
    <xdr:to>
      <xdr:col>8</xdr:col>
      <xdr:colOff>1078865</xdr:colOff>
      <xdr:row>54</xdr:row>
      <xdr:rowOff>15875</xdr:rowOff>
    </xdr:to>
    <xdr:pic>
      <xdr:nvPicPr>
        <xdr:cNvPr id="132" name="图片 131" descr="a73fc1e9be009f5ffe0bdf1abcd81b8"/>
        <xdr:cNvPicPr/>
      </xdr:nvPicPr>
      <xdr:blipFill>
        <a:blip r:embed="rId51"/>
        <a:stretch>
          <a:fillRect/>
        </a:stretch>
      </xdr:blipFill>
      <xdr:spPr>
        <a:xfrm>
          <a:off x="6184900" y="225825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54</xdr:row>
      <xdr:rowOff>0</xdr:rowOff>
    </xdr:from>
    <xdr:to>
      <xdr:col>8</xdr:col>
      <xdr:colOff>1078865</xdr:colOff>
      <xdr:row>55</xdr:row>
      <xdr:rowOff>15875</xdr:rowOff>
    </xdr:to>
    <xdr:pic>
      <xdr:nvPicPr>
        <xdr:cNvPr id="133" name="图片 132" descr="a73fc1e9be009f5ffe0bdf1abcd81b8"/>
        <xdr:cNvPicPr/>
      </xdr:nvPicPr>
      <xdr:blipFill>
        <a:blip r:embed="rId51"/>
        <a:stretch>
          <a:fillRect/>
        </a:stretch>
      </xdr:blipFill>
      <xdr:spPr>
        <a:xfrm>
          <a:off x="6184900" y="230016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55</xdr:row>
      <xdr:rowOff>0</xdr:rowOff>
    </xdr:from>
    <xdr:to>
      <xdr:col>8</xdr:col>
      <xdr:colOff>1078865</xdr:colOff>
      <xdr:row>56</xdr:row>
      <xdr:rowOff>15875</xdr:rowOff>
    </xdr:to>
    <xdr:pic>
      <xdr:nvPicPr>
        <xdr:cNvPr id="134" name="图片 133" descr="a73fc1e9be009f5ffe0bdf1abcd81b8"/>
        <xdr:cNvPicPr/>
      </xdr:nvPicPr>
      <xdr:blipFill>
        <a:blip r:embed="rId51"/>
        <a:stretch>
          <a:fillRect/>
        </a:stretch>
      </xdr:blipFill>
      <xdr:spPr>
        <a:xfrm>
          <a:off x="6184900" y="234207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56</xdr:row>
      <xdr:rowOff>0</xdr:rowOff>
    </xdr:from>
    <xdr:to>
      <xdr:col>8</xdr:col>
      <xdr:colOff>1078865</xdr:colOff>
      <xdr:row>57</xdr:row>
      <xdr:rowOff>15875</xdr:rowOff>
    </xdr:to>
    <xdr:pic>
      <xdr:nvPicPr>
        <xdr:cNvPr id="135" name="图片 134" descr="a73fc1e9be009f5ffe0bdf1abcd81b8"/>
        <xdr:cNvPicPr/>
      </xdr:nvPicPr>
      <xdr:blipFill>
        <a:blip r:embed="rId51"/>
        <a:stretch>
          <a:fillRect/>
        </a:stretch>
      </xdr:blipFill>
      <xdr:spPr>
        <a:xfrm>
          <a:off x="6184900" y="238398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8</xdr:col>
      <xdr:colOff>6350</xdr:colOff>
      <xdr:row>53</xdr:row>
      <xdr:rowOff>15875</xdr:rowOff>
    </xdr:to>
    <xdr:pic>
      <xdr:nvPicPr>
        <xdr:cNvPr id="136" name="图片 135" descr="d8d5ac9573b1038e03b3bec779451f1"/>
        <xdr:cNvPicPr/>
      </xdr:nvPicPr>
      <xdr:blipFill>
        <a:blip r:embed="rId50"/>
        <a:stretch>
          <a:fillRect/>
        </a:stretch>
      </xdr:blipFill>
      <xdr:spPr>
        <a:xfrm>
          <a:off x="5108575" y="221634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54</xdr:row>
      <xdr:rowOff>0</xdr:rowOff>
    </xdr:from>
    <xdr:to>
      <xdr:col>8</xdr:col>
      <xdr:colOff>6350</xdr:colOff>
      <xdr:row>55</xdr:row>
      <xdr:rowOff>15875</xdr:rowOff>
    </xdr:to>
    <xdr:pic>
      <xdr:nvPicPr>
        <xdr:cNvPr id="137" name="图片 136" descr="d8d5ac9573b1038e03b3bec779451f1"/>
        <xdr:cNvPicPr/>
      </xdr:nvPicPr>
      <xdr:blipFill>
        <a:blip r:embed="rId50"/>
        <a:stretch>
          <a:fillRect/>
        </a:stretch>
      </xdr:blipFill>
      <xdr:spPr>
        <a:xfrm>
          <a:off x="5108575" y="230016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55</xdr:row>
      <xdr:rowOff>0</xdr:rowOff>
    </xdr:from>
    <xdr:to>
      <xdr:col>8</xdr:col>
      <xdr:colOff>6350</xdr:colOff>
      <xdr:row>56</xdr:row>
      <xdr:rowOff>15875</xdr:rowOff>
    </xdr:to>
    <xdr:pic>
      <xdr:nvPicPr>
        <xdr:cNvPr id="138" name="图片 137" descr="d8d5ac9573b1038e03b3bec779451f1"/>
        <xdr:cNvPicPr/>
      </xdr:nvPicPr>
      <xdr:blipFill>
        <a:blip r:embed="rId50"/>
        <a:stretch>
          <a:fillRect/>
        </a:stretch>
      </xdr:blipFill>
      <xdr:spPr>
        <a:xfrm>
          <a:off x="5108575" y="234207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52</xdr:row>
      <xdr:rowOff>410845</xdr:rowOff>
    </xdr:from>
    <xdr:to>
      <xdr:col>8</xdr:col>
      <xdr:colOff>25400</xdr:colOff>
      <xdr:row>54</xdr:row>
      <xdr:rowOff>7620</xdr:rowOff>
    </xdr:to>
    <xdr:pic>
      <xdr:nvPicPr>
        <xdr:cNvPr id="139" name="图片 138" descr="a7868a6aa9b1cdd37b698e5d120caca"/>
        <xdr:cNvPicPr/>
      </xdr:nvPicPr>
      <xdr:blipFill>
        <a:blip r:embed="rId52"/>
        <a:stretch>
          <a:fillRect/>
        </a:stretch>
      </xdr:blipFill>
      <xdr:spPr>
        <a:xfrm>
          <a:off x="5127625" y="22574250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6</xdr:col>
      <xdr:colOff>933450</xdr:colOff>
      <xdr:row>56</xdr:row>
      <xdr:rowOff>14605</xdr:rowOff>
    </xdr:from>
    <xdr:to>
      <xdr:col>7</xdr:col>
      <xdr:colOff>1073150</xdr:colOff>
      <xdr:row>57</xdr:row>
      <xdr:rowOff>30480</xdr:rowOff>
    </xdr:to>
    <xdr:pic>
      <xdr:nvPicPr>
        <xdr:cNvPr id="140" name="图片 139" descr="d8d5ac9573b1038e03b3bec779451f1"/>
        <xdr:cNvPicPr/>
      </xdr:nvPicPr>
      <xdr:blipFill>
        <a:blip r:embed="rId50"/>
        <a:stretch>
          <a:fillRect/>
        </a:stretch>
      </xdr:blipFill>
      <xdr:spPr>
        <a:xfrm>
          <a:off x="5099050" y="23854410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6</xdr:col>
      <xdr:colOff>932180</xdr:colOff>
      <xdr:row>68</xdr:row>
      <xdr:rowOff>7620</xdr:rowOff>
    </xdr:from>
    <xdr:to>
      <xdr:col>7</xdr:col>
      <xdr:colOff>1071880</xdr:colOff>
      <xdr:row>69</xdr:row>
      <xdr:rowOff>23495</xdr:rowOff>
    </xdr:to>
    <xdr:pic>
      <xdr:nvPicPr>
        <xdr:cNvPr id="141" name="图片 140" descr="e13cf8c0bcfc111fef1060925134120"/>
        <xdr:cNvPicPr/>
      </xdr:nvPicPr>
      <xdr:blipFill>
        <a:blip r:embed="rId53"/>
        <a:stretch>
          <a:fillRect/>
        </a:stretch>
      </xdr:blipFill>
      <xdr:spPr>
        <a:xfrm>
          <a:off x="5097780" y="2887662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1065530</xdr:colOff>
      <xdr:row>68</xdr:row>
      <xdr:rowOff>7620</xdr:rowOff>
    </xdr:from>
    <xdr:to>
      <xdr:col>8</xdr:col>
      <xdr:colOff>1068070</xdr:colOff>
      <xdr:row>69</xdr:row>
      <xdr:rowOff>23495</xdr:rowOff>
    </xdr:to>
    <xdr:pic>
      <xdr:nvPicPr>
        <xdr:cNvPr id="142" name="图片 141" descr="815fa056efc081c4811fc42d58bd770"/>
        <xdr:cNvPicPr/>
      </xdr:nvPicPr>
      <xdr:blipFill>
        <a:blip r:embed="rId54"/>
        <a:stretch>
          <a:fillRect/>
        </a:stretch>
      </xdr:blipFill>
      <xdr:spPr>
        <a:xfrm>
          <a:off x="6174105" y="2887662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67</xdr:row>
      <xdr:rowOff>0</xdr:rowOff>
    </xdr:from>
    <xdr:to>
      <xdr:col>8</xdr:col>
      <xdr:colOff>6350</xdr:colOff>
      <xdr:row>68</xdr:row>
      <xdr:rowOff>15875</xdr:rowOff>
    </xdr:to>
    <xdr:pic>
      <xdr:nvPicPr>
        <xdr:cNvPr id="144" name="图片 143" descr="e13cf8c0bcfc111fef1060925134120"/>
        <xdr:cNvPicPr/>
      </xdr:nvPicPr>
      <xdr:blipFill>
        <a:blip r:embed="rId53"/>
        <a:stretch>
          <a:fillRect/>
        </a:stretch>
      </xdr:blipFill>
      <xdr:spPr>
        <a:xfrm>
          <a:off x="5108575" y="284499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67</xdr:row>
      <xdr:rowOff>0</xdr:rowOff>
    </xdr:from>
    <xdr:to>
      <xdr:col>8</xdr:col>
      <xdr:colOff>1078865</xdr:colOff>
      <xdr:row>68</xdr:row>
      <xdr:rowOff>15875</xdr:rowOff>
    </xdr:to>
    <xdr:pic>
      <xdr:nvPicPr>
        <xdr:cNvPr id="145" name="图片 144" descr="815fa056efc081c4811fc42d58bd770"/>
        <xdr:cNvPicPr/>
      </xdr:nvPicPr>
      <xdr:blipFill>
        <a:blip r:embed="rId54"/>
        <a:stretch>
          <a:fillRect/>
        </a:stretch>
      </xdr:blipFill>
      <xdr:spPr>
        <a:xfrm>
          <a:off x="6184900" y="284499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66</xdr:row>
      <xdr:rowOff>0</xdr:rowOff>
    </xdr:from>
    <xdr:to>
      <xdr:col>8</xdr:col>
      <xdr:colOff>6350</xdr:colOff>
      <xdr:row>67</xdr:row>
      <xdr:rowOff>15875</xdr:rowOff>
    </xdr:to>
    <xdr:pic>
      <xdr:nvPicPr>
        <xdr:cNvPr id="146" name="图片 145" descr="e13cf8c0bcfc111fef1060925134120"/>
        <xdr:cNvPicPr/>
      </xdr:nvPicPr>
      <xdr:blipFill>
        <a:blip r:embed="rId53"/>
        <a:stretch>
          <a:fillRect/>
        </a:stretch>
      </xdr:blipFill>
      <xdr:spPr>
        <a:xfrm>
          <a:off x="5108575" y="280308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66</xdr:row>
      <xdr:rowOff>0</xdr:rowOff>
    </xdr:from>
    <xdr:to>
      <xdr:col>8</xdr:col>
      <xdr:colOff>1078865</xdr:colOff>
      <xdr:row>67</xdr:row>
      <xdr:rowOff>15875</xdr:rowOff>
    </xdr:to>
    <xdr:pic>
      <xdr:nvPicPr>
        <xdr:cNvPr id="147" name="图片 146" descr="815fa056efc081c4811fc42d58bd770"/>
        <xdr:cNvPicPr/>
      </xdr:nvPicPr>
      <xdr:blipFill>
        <a:blip r:embed="rId54"/>
        <a:stretch>
          <a:fillRect/>
        </a:stretch>
      </xdr:blipFill>
      <xdr:spPr>
        <a:xfrm>
          <a:off x="6184900" y="280308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65</xdr:row>
      <xdr:rowOff>0</xdr:rowOff>
    </xdr:from>
    <xdr:to>
      <xdr:col>8</xdr:col>
      <xdr:colOff>6350</xdr:colOff>
      <xdr:row>66</xdr:row>
      <xdr:rowOff>15875</xdr:rowOff>
    </xdr:to>
    <xdr:pic>
      <xdr:nvPicPr>
        <xdr:cNvPr id="148" name="图片 147" descr="e13cf8c0bcfc111fef1060925134120"/>
        <xdr:cNvPicPr/>
      </xdr:nvPicPr>
      <xdr:blipFill>
        <a:blip r:embed="rId53"/>
        <a:stretch>
          <a:fillRect/>
        </a:stretch>
      </xdr:blipFill>
      <xdr:spPr>
        <a:xfrm>
          <a:off x="5108575" y="276117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65</xdr:row>
      <xdr:rowOff>0</xdr:rowOff>
    </xdr:from>
    <xdr:to>
      <xdr:col>8</xdr:col>
      <xdr:colOff>1078865</xdr:colOff>
      <xdr:row>66</xdr:row>
      <xdr:rowOff>15875</xdr:rowOff>
    </xdr:to>
    <xdr:pic>
      <xdr:nvPicPr>
        <xdr:cNvPr id="149" name="图片 148" descr="815fa056efc081c4811fc42d58bd770"/>
        <xdr:cNvPicPr/>
      </xdr:nvPicPr>
      <xdr:blipFill>
        <a:blip r:embed="rId54"/>
        <a:stretch>
          <a:fillRect/>
        </a:stretch>
      </xdr:blipFill>
      <xdr:spPr>
        <a:xfrm>
          <a:off x="6184900" y="276117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60</xdr:row>
      <xdr:rowOff>0</xdr:rowOff>
    </xdr:from>
    <xdr:to>
      <xdr:col>8</xdr:col>
      <xdr:colOff>1078865</xdr:colOff>
      <xdr:row>61</xdr:row>
      <xdr:rowOff>15875</xdr:rowOff>
    </xdr:to>
    <xdr:pic>
      <xdr:nvPicPr>
        <xdr:cNvPr id="150" name="图片 149" descr="815fa056efc081c4811fc42d58bd770"/>
        <xdr:cNvPicPr/>
      </xdr:nvPicPr>
      <xdr:blipFill>
        <a:blip r:embed="rId54"/>
        <a:stretch>
          <a:fillRect/>
        </a:stretch>
      </xdr:blipFill>
      <xdr:spPr>
        <a:xfrm>
          <a:off x="6184900" y="255162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59</xdr:row>
      <xdr:rowOff>0</xdr:rowOff>
    </xdr:from>
    <xdr:to>
      <xdr:col>8</xdr:col>
      <xdr:colOff>1078865</xdr:colOff>
      <xdr:row>60</xdr:row>
      <xdr:rowOff>15875</xdr:rowOff>
    </xdr:to>
    <xdr:pic>
      <xdr:nvPicPr>
        <xdr:cNvPr id="151" name="图片 150" descr="815fa056efc081c4811fc42d58bd770"/>
        <xdr:cNvPicPr/>
      </xdr:nvPicPr>
      <xdr:blipFill>
        <a:blip r:embed="rId54"/>
        <a:stretch>
          <a:fillRect/>
        </a:stretch>
      </xdr:blipFill>
      <xdr:spPr>
        <a:xfrm>
          <a:off x="6184900" y="25097105"/>
          <a:ext cx="107886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64</xdr:row>
      <xdr:rowOff>5080</xdr:rowOff>
    </xdr:from>
    <xdr:to>
      <xdr:col>8</xdr:col>
      <xdr:colOff>9525</xdr:colOff>
      <xdr:row>65</xdr:row>
      <xdr:rowOff>21590</xdr:rowOff>
    </xdr:to>
    <xdr:pic>
      <xdr:nvPicPr>
        <xdr:cNvPr id="152" name="图片 151" descr="26f45796dd53bf1bbe00c43c76b17be"/>
        <xdr:cNvPicPr/>
      </xdr:nvPicPr>
      <xdr:blipFill>
        <a:blip r:embed="rId55"/>
        <a:stretch>
          <a:fillRect/>
        </a:stretch>
      </xdr:blipFill>
      <xdr:spPr>
        <a:xfrm>
          <a:off x="5111750" y="27197685"/>
          <a:ext cx="1082675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63</xdr:row>
      <xdr:rowOff>0</xdr:rowOff>
    </xdr:from>
    <xdr:to>
      <xdr:col>8</xdr:col>
      <xdr:colOff>6350</xdr:colOff>
      <xdr:row>64</xdr:row>
      <xdr:rowOff>16510</xdr:rowOff>
    </xdr:to>
    <xdr:pic>
      <xdr:nvPicPr>
        <xdr:cNvPr id="153" name="图片 152" descr="26f45796dd53bf1bbe00c43c76b17be"/>
        <xdr:cNvPicPr/>
      </xdr:nvPicPr>
      <xdr:blipFill>
        <a:blip r:embed="rId55"/>
        <a:stretch>
          <a:fillRect/>
        </a:stretch>
      </xdr:blipFill>
      <xdr:spPr>
        <a:xfrm>
          <a:off x="5108575" y="26773505"/>
          <a:ext cx="1082675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62</xdr:row>
      <xdr:rowOff>0</xdr:rowOff>
    </xdr:from>
    <xdr:to>
      <xdr:col>8</xdr:col>
      <xdr:colOff>6350</xdr:colOff>
      <xdr:row>63</xdr:row>
      <xdr:rowOff>16510</xdr:rowOff>
    </xdr:to>
    <xdr:pic>
      <xdr:nvPicPr>
        <xdr:cNvPr id="154" name="图片 153" descr="26f45796dd53bf1bbe00c43c76b17be"/>
        <xdr:cNvPicPr/>
      </xdr:nvPicPr>
      <xdr:blipFill>
        <a:blip r:embed="rId55"/>
        <a:stretch>
          <a:fillRect/>
        </a:stretch>
      </xdr:blipFill>
      <xdr:spPr>
        <a:xfrm>
          <a:off x="5108575" y="26354405"/>
          <a:ext cx="1082675" cy="435610"/>
        </a:xfrm>
        <a:prstGeom prst="rect">
          <a:avLst/>
        </a:prstGeom>
      </xdr:spPr>
    </xdr:pic>
    <xdr:clientData/>
  </xdr:twoCellAnchor>
  <xdr:twoCellAnchor editAs="oneCell">
    <xdr:from>
      <xdr:col>8</xdr:col>
      <xdr:colOff>2540</xdr:colOff>
      <xdr:row>64</xdr:row>
      <xdr:rowOff>5080</xdr:rowOff>
    </xdr:from>
    <xdr:to>
      <xdr:col>8</xdr:col>
      <xdr:colOff>1081405</xdr:colOff>
      <xdr:row>65</xdr:row>
      <xdr:rowOff>21590</xdr:rowOff>
    </xdr:to>
    <xdr:pic>
      <xdr:nvPicPr>
        <xdr:cNvPr id="155" name="图片 154" descr="b65e03ff6a09fdcc72b1489a4e9296a"/>
        <xdr:cNvPicPr/>
      </xdr:nvPicPr>
      <xdr:blipFill>
        <a:blip r:embed="rId56"/>
        <a:stretch>
          <a:fillRect/>
        </a:stretch>
      </xdr:blipFill>
      <xdr:spPr>
        <a:xfrm>
          <a:off x="6187440" y="27197685"/>
          <a:ext cx="1078865" cy="43561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63</xdr:row>
      <xdr:rowOff>0</xdr:rowOff>
    </xdr:from>
    <xdr:to>
      <xdr:col>8</xdr:col>
      <xdr:colOff>1078865</xdr:colOff>
      <xdr:row>64</xdr:row>
      <xdr:rowOff>16510</xdr:rowOff>
    </xdr:to>
    <xdr:pic>
      <xdr:nvPicPr>
        <xdr:cNvPr id="156" name="图片 155" descr="b65e03ff6a09fdcc72b1489a4e9296a"/>
        <xdr:cNvPicPr/>
      </xdr:nvPicPr>
      <xdr:blipFill>
        <a:blip r:embed="rId56"/>
        <a:stretch>
          <a:fillRect/>
        </a:stretch>
      </xdr:blipFill>
      <xdr:spPr>
        <a:xfrm>
          <a:off x="6184900" y="26773505"/>
          <a:ext cx="1078865" cy="43561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62</xdr:row>
      <xdr:rowOff>0</xdr:rowOff>
    </xdr:from>
    <xdr:to>
      <xdr:col>8</xdr:col>
      <xdr:colOff>1078865</xdr:colOff>
      <xdr:row>63</xdr:row>
      <xdr:rowOff>16510</xdr:rowOff>
    </xdr:to>
    <xdr:pic>
      <xdr:nvPicPr>
        <xdr:cNvPr id="157" name="图片 156" descr="b65e03ff6a09fdcc72b1489a4e9296a"/>
        <xdr:cNvPicPr/>
      </xdr:nvPicPr>
      <xdr:blipFill>
        <a:blip r:embed="rId56"/>
        <a:stretch>
          <a:fillRect/>
        </a:stretch>
      </xdr:blipFill>
      <xdr:spPr>
        <a:xfrm>
          <a:off x="6184900" y="26354405"/>
          <a:ext cx="1078865" cy="435610"/>
        </a:xfrm>
        <a:prstGeom prst="rect">
          <a:avLst/>
        </a:prstGeom>
      </xdr:spPr>
    </xdr:pic>
    <xdr:clientData/>
  </xdr:twoCellAnchor>
  <xdr:twoCellAnchor editAs="oneCell">
    <xdr:from>
      <xdr:col>7</xdr:col>
      <xdr:colOff>3175</xdr:colOff>
      <xdr:row>59</xdr:row>
      <xdr:rowOff>7620</xdr:rowOff>
    </xdr:from>
    <xdr:to>
      <xdr:col>8</xdr:col>
      <xdr:colOff>9525</xdr:colOff>
      <xdr:row>60</xdr:row>
      <xdr:rowOff>23495</xdr:rowOff>
    </xdr:to>
    <xdr:pic>
      <xdr:nvPicPr>
        <xdr:cNvPr id="158" name="图片 157" descr="544b8a6e98f7f67df474607d53d5f60"/>
        <xdr:cNvPicPr/>
      </xdr:nvPicPr>
      <xdr:blipFill>
        <a:blip r:embed="rId57"/>
        <a:stretch>
          <a:fillRect/>
        </a:stretch>
      </xdr:blipFill>
      <xdr:spPr>
        <a:xfrm>
          <a:off x="5111750" y="2510472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60</xdr:row>
      <xdr:rowOff>0</xdr:rowOff>
    </xdr:from>
    <xdr:to>
      <xdr:col>8</xdr:col>
      <xdr:colOff>6350</xdr:colOff>
      <xdr:row>61</xdr:row>
      <xdr:rowOff>15875</xdr:rowOff>
    </xdr:to>
    <xdr:pic>
      <xdr:nvPicPr>
        <xdr:cNvPr id="159" name="图片 158" descr="544b8a6e98f7f67df474607d53d5f60"/>
        <xdr:cNvPicPr/>
      </xdr:nvPicPr>
      <xdr:blipFill>
        <a:blip r:embed="rId57"/>
        <a:stretch>
          <a:fillRect/>
        </a:stretch>
      </xdr:blipFill>
      <xdr:spPr>
        <a:xfrm>
          <a:off x="5108575" y="25516205"/>
          <a:ext cx="1082675" cy="434975"/>
        </a:xfrm>
        <a:prstGeom prst="rect">
          <a:avLst/>
        </a:prstGeom>
      </xdr:spPr>
    </xdr:pic>
    <xdr:clientData/>
  </xdr:twoCellAnchor>
  <xdr:twoCellAnchor editAs="oneCell">
    <xdr:from>
      <xdr:col>8</xdr:col>
      <xdr:colOff>4445</xdr:colOff>
      <xdr:row>78</xdr:row>
      <xdr:rowOff>13335</xdr:rowOff>
    </xdr:from>
    <xdr:to>
      <xdr:col>8</xdr:col>
      <xdr:colOff>1081405</xdr:colOff>
      <xdr:row>79</xdr:row>
      <xdr:rowOff>20955</xdr:rowOff>
    </xdr:to>
    <xdr:pic>
      <xdr:nvPicPr>
        <xdr:cNvPr id="160" name="图片 159" descr="560a0853a888a2f57c5b5f88e730795"/>
        <xdr:cNvPicPr/>
      </xdr:nvPicPr>
      <xdr:blipFill>
        <a:blip r:embed="rId58"/>
        <a:stretch>
          <a:fillRect/>
        </a:stretch>
      </xdr:blipFill>
      <xdr:spPr>
        <a:xfrm>
          <a:off x="6189345" y="33073340"/>
          <a:ext cx="1076960" cy="426720"/>
        </a:xfrm>
        <a:prstGeom prst="rect">
          <a:avLst/>
        </a:prstGeom>
      </xdr:spPr>
    </xdr:pic>
    <xdr:clientData/>
  </xdr:twoCellAnchor>
  <xdr:twoCellAnchor editAs="oneCell">
    <xdr:from>
      <xdr:col>7</xdr:col>
      <xdr:colOff>5080</xdr:colOff>
      <xdr:row>78</xdr:row>
      <xdr:rowOff>13335</xdr:rowOff>
    </xdr:from>
    <xdr:to>
      <xdr:col>8</xdr:col>
      <xdr:colOff>9525</xdr:colOff>
      <xdr:row>79</xdr:row>
      <xdr:rowOff>20955</xdr:rowOff>
    </xdr:to>
    <xdr:pic>
      <xdr:nvPicPr>
        <xdr:cNvPr id="161" name="图片 160" descr="4d6d046619472487becad1c7f7daa2d"/>
        <xdr:cNvPicPr/>
      </xdr:nvPicPr>
      <xdr:blipFill>
        <a:blip r:embed="rId59"/>
        <a:stretch>
          <a:fillRect/>
        </a:stretch>
      </xdr:blipFill>
      <xdr:spPr>
        <a:xfrm>
          <a:off x="5113655" y="33073340"/>
          <a:ext cx="1080770" cy="426720"/>
        </a:xfrm>
        <a:prstGeom prst="rect">
          <a:avLst/>
        </a:prstGeom>
      </xdr:spPr>
    </xdr:pic>
    <xdr:clientData/>
  </xdr:twoCellAnchor>
  <xdr:twoCellAnchor editAs="oneCell">
    <xdr:from>
      <xdr:col>7</xdr:col>
      <xdr:colOff>1075690</xdr:colOff>
      <xdr:row>79</xdr:row>
      <xdr:rowOff>0</xdr:rowOff>
    </xdr:from>
    <xdr:to>
      <xdr:col>8</xdr:col>
      <xdr:colOff>1076325</xdr:colOff>
      <xdr:row>80</xdr:row>
      <xdr:rowOff>7620</xdr:rowOff>
    </xdr:to>
    <xdr:pic>
      <xdr:nvPicPr>
        <xdr:cNvPr id="162" name="图片 161" descr="560a0853a888a2f57c5b5f88e730795"/>
        <xdr:cNvPicPr/>
      </xdr:nvPicPr>
      <xdr:blipFill>
        <a:blip r:embed="rId58"/>
        <a:stretch>
          <a:fillRect/>
        </a:stretch>
      </xdr:blipFill>
      <xdr:spPr>
        <a:xfrm>
          <a:off x="6184265" y="33479105"/>
          <a:ext cx="1076960" cy="4267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79</xdr:row>
      <xdr:rowOff>0</xdr:rowOff>
    </xdr:from>
    <xdr:to>
      <xdr:col>8</xdr:col>
      <xdr:colOff>4445</xdr:colOff>
      <xdr:row>80</xdr:row>
      <xdr:rowOff>7620</xdr:rowOff>
    </xdr:to>
    <xdr:pic>
      <xdr:nvPicPr>
        <xdr:cNvPr id="163" name="图片 162" descr="4d6d046619472487becad1c7f7daa2d"/>
        <xdr:cNvPicPr/>
      </xdr:nvPicPr>
      <xdr:blipFill>
        <a:blip r:embed="rId59"/>
        <a:stretch>
          <a:fillRect/>
        </a:stretch>
      </xdr:blipFill>
      <xdr:spPr>
        <a:xfrm>
          <a:off x="5108575" y="33479105"/>
          <a:ext cx="1080770" cy="426720"/>
        </a:xfrm>
        <a:prstGeom prst="rect">
          <a:avLst/>
        </a:prstGeom>
      </xdr:spPr>
    </xdr:pic>
    <xdr:clientData/>
  </xdr:twoCellAnchor>
  <xdr:twoCellAnchor editAs="oneCell">
    <xdr:from>
      <xdr:col>25</xdr:col>
      <xdr:colOff>12700</xdr:colOff>
      <xdr:row>78</xdr:row>
      <xdr:rowOff>13335</xdr:rowOff>
    </xdr:from>
    <xdr:to>
      <xdr:col>26</xdr:col>
      <xdr:colOff>40005</xdr:colOff>
      <xdr:row>79</xdr:row>
      <xdr:rowOff>20955</xdr:rowOff>
    </xdr:to>
    <xdr:pic>
      <xdr:nvPicPr>
        <xdr:cNvPr id="164" name="图片 163" descr="ff596de4fe6d1b1f8479ebc0213e533"/>
        <xdr:cNvPicPr/>
      </xdr:nvPicPr>
      <xdr:blipFill>
        <a:blip r:embed="rId60"/>
        <a:stretch>
          <a:fillRect/>
        </a:stretch>
      </xdr:blipFill>
      <xdr:spPr>
        <a:xfrm>
          <a:off x="17589500" y="33073340"/>
          <a:ext cx="1075055" cy="42672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79</xdr:row>
      <xdr:rowOff>0</xdr:rowOff>
    </xdr:from>
    <xdr:to>
      <xdr:col>26</xdr:col>
      <xdr:colOff>27305</xdr:colOff>
      <xdr:row>80</xdr:row>
      <xdr:rowOff>7620</xdr:rowOff>
    </xdr:to>
    <xdr:pic>
      <xdr:nvPicPr>
        <xdr:cNvPr id="165" name="图片 164" descr="ff596de4fe6d1b1f8479ebc0213e533"/>
        <xdr:cNvPicPr/>
      </xdr:nvPicPr>
      <xdr:blipFill>
        <a:blip r:embed="rId60"/>
        <a:stretch>
          <a:fillRect/>
        </a:stretch>
      </xdr:blipFill>
      <xdr:spPr>
        <a:xfrm>
          <a:off x="17576800" y="33479105"/>
          <a:ext cx="1075055" cy="4267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144"/>
  <sheetViews>
    <sheetView tabSelected="1" zoomScale="72" zoomScaleNormal="72" topLeftCell="A76" workbookViewId="0">
      <selection activeCell="F85" sqref="F85"/>
    </sheetView>
  </sheetViews>
  <sheetFormatPr defaultColWidth="9" defaultRowHeight="15.75"/>
  <cols>
    <col min="1" max="1" width="5.625" customWidth="1"/>
    <col min="2" max="2" width="19.9166666666667" customWidth="1"/>
    <col min="3" max="3" width="10.25" customWidth="1"/>
    <col min="4" max="4" width="6.375" customWidth="1"/>
    <col min="5" max="6" width="6.25" customWidth="1"/>
    <col min="7" max="7" width="12.375" customWidth="1"/>
    <col min="8" max="8" width="14.125" customWidth="1"/>
    <col min="9" max="9" width="14.25" customWidth="1"/>
    <col min="10" max="10" width="7" customWidth="1"/>
    <col min="11" max="11" width="12.125" style="5" customWidth="1"/>
    <col min="12" max="12" width="7" customWidth="1"/>
    <col min="13" max="13" width="10.875" style="6" customWidth="1"/>
    <col min="14" max="14" width="4" customWidth="1"/>
    <col min="15" max="15" width="7.5" customWidth="1"/>
    <col min="16" max="17" width="7" customWidth="1"/>
    <col min="18" max="18" width="7.375" customWidth="1"/>
    <col min="19" max="19" width="14.25" style="7" customWidth="1"/>
    <col min="20" max="20" width="10.625" style="7" customWidth="1"/>
    <col min="21" max="21" width="9.625" style="7" customWidth="1"/>
    <col min="22" max="23" width="9.375"/>
    <col min="24" max="24" width="3.75" customWidth="1"/>
    <col min="25" max="25" width="8.375" customWidth="1"/>
    <col min="26" max="26" width="13.75" customWidth="1"/>
  </cols>
  <sheetData>
    <row r="1" spans="1:26">
      <c r="A1" s="8"/>
      <c r="B1" s="8"/>
      <c r="C1" s="8">
        <f>SUBTOTAL(9,C3:C10000)</f>
        <v>73</v>
      </c>
      <c r="D1" s="8">
        <f>SUBTOTAL(9,D3:D10000)</f>
        <v>205</v>
      </c>
      <c r="E1" s="8">
        <f>SUBTOTAL(9,E3:E10000)</f>
        <v>0</v>
      </c>
      <c r="F1" s="8"/>
      <c r="G1" s="8"/>
      <c r="H1" s="8"/>
      <c r="I1" s="8"/>
      <c r="J1" s="8"/>
      <c r="K1" s="8"/>
      <c r="L1" s="8"/>
      <c r="M1" s="20"/>
      <c r="N1" s="8"/>
      <c r="O1" s="8"/>
      <c r="P1" s="8"/>
      <c r="Q1" s="8"/>
      <c r="R1" s="8"/>
      <c r="S1" s="31"/>
      <c r="T1" s="31"/>
      <c r="U1" s="31"/>
      <c r="V1" s="8">
        <f>SUBTOTAL(9,V3:V10000)</f>
        <v>11.078853</v>
      </c>
      <c r="W1" s="8">
        <f>SUBTOTAL(9,W3:W10000)</f>
        <v>45.645622</v>
      </c>
      <c r="X1" s="8"/>
      <c r="Y1" s="8">
        <f>SUBTOTAL(9,Y3:Y10000)</f>
        <v>1600</v>
      </c>
      <c r="Z1" s="8"/>
    </row>
    <row r="2" s="1" customFormat="1" ht="77.15" customHeight="1" spans="1:27">
      <c r="A2" s="9" t="s">
        <v>0</v>
      </c>
      <c r="B2" s="10" t="s">
        <v>1</v>
      </c>
      <c r="C2" s="11" t="s">
        <v>2</v>
      </c>
      <c r="D2" s="12" t="s">
        <v>3</v>
      </c>
      <c r="E2" s="12" t="s">
        <v>4</v>
      </c>
      <c r="F2" s="13" t="s">
        <v>5</v>
      </c>
      <c r="G2" s="9" t="s">
        <v>6</v>
      </c>
      <c r="H2" s="9" t="s">
        <v>7</v>
      </c>
      <c r="I2" s="9"/>
      <c r="J2" s="21" t="s">
        <v>8</v>
      </c>
      <c r="K2" s="9" t="s">
        <v>9</v>
      </c>
      <c r="L2" s="21" t="s">
        <v>10</v>
      </c>
      <c r="M2" s="22" t="s">
        <v>11</v>
      </c>
      <c r="N2" s="9" t="s">
        <v>12</v>
      </c>
      <c r="O2" s="11" t="s">
        <v>13</v>
      </c>
      <c r="P2" s="11" t="s">
        <v>14</v>
      </c>
      <c r="Q2" s="11" t="s">
        <v>15</v>
      </c>
      <c r="R2" s="11" t="s">
        <v>16</v>
      </c>
      <c r="S2" s="12" t="s">
        <v>17</v>
      </c>
      <c r="T2" s="13" t="s">
        <v>18</v>
      </c>
      <c r="U2" s="32" t="s">
        <v>19</v>
      </c>
      <c r="V2" s="11" t="s">
        <v>20</v>
      </c>
      <c r="W2" s="11" t="s">
        <v>21</v>
      </c>
      <c r="X2" s="11" t="s">
        <v>22</v>
      </c>
      <c r="Y2" s="11" t="s">
        <v>23</v>
      </c>
      <c r="Z2" s="11" t="s">
        <v>24</v>
      </c>
      <c r="AA2" s="36"/>
    </row>
    <row r="3" s="2" customFormat="1" ht="35.25" customHeight="1" spans="1:27">
      <c r="A3" s="14">
        <v>1</v>
      </c>
      <c r="B3" s="15" t="s">
        <v>25</v>
      </c>
      <c r="C3" s="15"/>
      <c r="D3" s="14"/>
      <c r="E3" s="14"/>
      <c r="F3" s="14">
        <v>1</v>
      </c>
      <c r="G3" s="15" t="s">
        <v>26</v>
      </c>
      <c r="H3" s="14"/>
      <c r="I3" s="14"/>
      <c r="J3" s="14">
        <v>1</v>
      </c>
      <c r="K3" s="15" t="s">
        <v>27</v>
      </c>
      <c r="L3" s="23">
        <v>30</v>
      </c>
      <c r="M3" s="24" t="s">
        <v>28</v>
      </c>
      <c r="N3" s="14"/>
      <c r="O3" s="23">
        <v>1</v>
      </c>
      <c r="P3" s="23">
        <v>108</v>
      </c>
      <c r="Q3" s="23">
        <v>29</v>
      </c>
      <c r="R3" s="23">
        <v>62</v>
      </c>
      <c r="S3" s="33"/>
      <c r="T3" s="34" t="s">
        <v>29</v>
      </c>
      <c r="U3" s="33"/>
      <c r="V3" s="1">
        <f>P3*Q3*R3/1000000</f>
        <v>0.194184</v>
      </c>
      <c r="W3" s="1">
        <f>V3*O3</f>
        <v>0.194184</v>
      </c>
      <c r="X3" s="14"/>
      <c r="Y3" s="23">
        <v>20</v>
      </c>
      <c r="Z3" s="14"/>
      <c r="AA3" s="37"/>
    </row>
    <row r="4" s="2" customFormat="1" ht="33" customHeight="1" spans="1:27">
      <c r="A4" s="14">
        <v>2</v>
      </c>
      <c r="B4" s="15" t="s">
        <v>30</v>
      </c>
      <c r="C4" s="15"/>
      <c r="D4" s="14"/>
      <c r="E4" s="14"/>
      <c r="F4" s="14">
        <v>1</v>
      </c>
      <c r="G4" s="15" t="s">
        <v>26</v>
      </c>
      <c r="H4" s="14"/>
      <c r="I4" s="14"/>
      <c r="J4" s="14">
        <v>1</v>
      </c>
      <c r="K4" s="15" t="s">
        <v>27</v>
      </c>
      <c r="L4" s="23">
        <v>50</v>
      </c>
      <c r="M4" s="24" t="s">
        <v>28</v>
      </c>
      <c r="N4" s="14"/>
      <c r="O4" s="23">
        <v>1</v>
      </c>
      <c r="P4" s="23">
        <v>78</v>
      </c>
      <c r="Q4" s="23">
        <v>43</v>
      </c>
      <c r="R4" s="23">
        <v>46</v>
      </c>
      <c r="S4" s="33"/>
      <c r="T4" s="34" t="s">
        <v>29</v>
      </c>
      <c r="U4" s="33"/>
      <c r="V4" s="1">
        <f t="shared" ref="V4:V35" si="0">P4*Q4*R4/1000000</f>
        <v>0.154284</v>
      </c>
      <c r="W4" s="1">
        <f t="shared" ref="W4:W35" si="1">V4*O4</f>
        <v>0.154284</v>
      </c>
      <c r="X4" s="14"/>
      <c r="Y4" s="23">
        <v>20</v>
      </c>
      <c r="Z4" s="14"/>
      <c r="AA4" s="37"/>
    </row>
    <row r="5" s="2" customFormat="1" ht="33" customHeight="1" spans="1:27">
      <c r="A5" s="14">
        <v>3</v>
      </c>
      <c r="B5" s="15" t="s">
        <v>31</v>
      </c>
      <c r="C5" s="15"/>
      <c r="D5" s="14"/>
      <c r="E5" s="14"/>
      <c r="F5" s="14">
        <v>1</v>
      </c>
      <c r="G5" s="15" t="s">
        <v>26</v>
      </c>
      <c r="H5" s="14"/>
      <c r="I5" s="14"/>
      <c r="J5" s="14">
        <v>1</v>
      </c>
      <c r="K5" s="15" t="s">
        <v>27</v>
      </c>
      <c r="L5" s="23">
        <v>50</v>
      </c>
      <c r="M5" s="24" t="s">
        <v>28</v>
      </c>
      <c r="N5" s="14"/>
      <c r="O5" s="23">
        <v>1</v>
      </c>
      <c r="P5" s="23">
        <v>78</v>
      </c>
      <c r="Q5" s="23">
        <v>43</v>
      </c>
      <c r="R5" s="23">
        <v>46</v>
      </c>
      <c r="S5" s="33"/>
      <c r="T5" s="34" t="s">
        <v>29</v>
      </c>
      <c r="U5" s="33"/>
      <c r="V5" s="1">
        <f t="shared" si="0"/>
        <v>0.154284</v>
      </c>
      <c r="W5" s="1">
        <f t="shared" si="1"/>
        <v>0.154284</v>
      </c>
      <c r="X5" s="14"/>
      <c r="Y5" s="23">
        <v>20</v>
      </c>
      <c r="Z5" s="14"/>
      <c r="AA5" s="37"/>
    </row>
    <row r="6" s="2" customFormat="1" ht="33" customHeight="1" spans="1:27">
      <c r="A6" s="14">
        <v>4</v>
      </c>
      <c r="B6" s="15" t="s">
        <v>32</v>
      </c>
      <c r="C6" s="15"/>
      <c r="D6" s="14"/>
      <c r="E6" s="14"/>
      <c r="F6" s="14">
        <v>1</v>
      </c>
      <c r="G6" s="15" t="s">
        <v>26</v>
      </c>
      <c r="H6" s="14"/>
      <c r="I6" s="14"/>
      <c r="J6" s="14">
        <v>1</v>
      </c>
      <c r="K6" s="15" t="s">
        <v>27</v>
      </c>
      <c r="L6" s="23">
        <v>50</v>
      </c>
      <c r="M6" s="24" t="s">
        <v>28</v>
      </c>
      <c r="N6" s="14"/>
      <c r="O6" s="23">
        <v>1</v>
      </c>
      <c r="P6" s="23">
        <v>78</v>
      </c>
      <c r="Q6" s="23">
        <v>43</v>
      </c>
      <c r="R6" s="23">
        <v>46</v>
      </c>
      <c r="S6" s="33"/>
      <c r="T6" s="34" t="s">
        <v>29</v>
      </c>
      <c r="U6" s="33"/>
      <c r="V6" s="1">
        <f t="shared" si="0"/>
        <v>0.154284</v>
      </c>
      <c r="W6" s="1">
        <f t="shared" si="1"/>
        <v>0.154284</v>
      </c>
      <c r="X6" s="14"/>
      <c r="Y6" s="23">
        <v>20</v>
      </c>
      <c r="Z6" s="14"/>
      <c r="AA6" s="37"/>
    </row>
    <row r="7" s="3" customFormat="1" ht="33" customHeight="1" spans="1:27">
      <c r="A7" s="14">
        <v>5</v>
      </c>
      <c r="B7" s="15" t="s">
        <v>33</v>
      </c>
      <c r="C7" s="15"/>
      <c r="D7" s="4"/>
      <c r="E7" s="4"/>
      <c r="F7" s="14">
        <v>1</v>
      </c>
      <c r="G7" s="15" t="s">
        <v>26</v>
      </c>
      <c r="H7" s="4"/>
      <c r="I7" s="4"/>
      <c r="J7" s="14">
        <v>1</v>
      </c>
      <c r="K7" s="15" t="s">
        <v>27</v>
      </c>
      <c r="L7" s="23">
        <v>50</v>
      </c>
      <c r="M7" s="24" t="s">
        <v>28</v>
      </c>
      <c r="N7" s="4"/>
      <c r="O7" s="23">
        <v>1</v>
      </c>
      <c r="P7" s="23">
        <v>84</v>
      </c>
      <c r="Q7" s="23">
        <v>49</v>
      </c>
      <c r="R7" s="23">
        <v>52</v>
      </c>
      <c r="S7" s="35"/>
      <c r="T7" s="34" t="s">
        <v>29</v>
      </c>
      <c r="U7" s="35"/>
      <c r="V7" s="1">
        <f t="shared" si="0"/>
        <v>0.214032</v>
      </c>
      <c r="W7" s="1">
        <f t="shared" si="1"/>
        <v>0.214032</v>
      </c>
      <c r="X7" s="4"/>
      <c r="Y7" s="23">
        <v>24</v>
      </c>
      <c r="Z7" s="4"/>
      <c r="AA7" s="38"/>
    </row>
    <row r="8" s="3" customFormat="1" ht="33" customHeight="1" spans="1:27">
      <c r="A8" s="14">
        <v>6</v>
      </c>
      <c r="B8" s="15" t="s">
        <v>34</v>
      </c>
      <c r="C8" s="15"/>
      <c r="D8" s="4"/>
      <c r="E8" s="4"/>
      <c r="F8" s="14">
        <v>1</v>
      </c>
      <c r="G8" s="15" t="s">
        <v>26</v>
      </c>
      <c r="H8" s="4"/>
      <c r="I8" s="4"/>
      <c r="J8" s="14">
        <v>1</v>
      </c>
      <c r="K8" s="15" t="s">
        <v>27</v>
      </c>
      <c r="L8" s="23">
        <v>50</v>
      </c>
      <c r="M8" s="24" t="s">
        <v>28</v>
      </c>
      <c r="N8" s="4"/>
      <c r="O8" s="23">
        <v>1</v>
      </c>
      <c r="P8" s="23">
        <v>84</v>
      </c>
      <c r="Q8" s="23">
        <v>49</v>
      </c>
      <c r="R8" s="23">
        <v>52</v>
      </c>
      <c r="S8" s="35"/>
      <c r="T8" s="34" t="s">
        <v>29</v>
      </c>
      <c r="U8" s="35"/>
      <c r="V8" s="1">
        <f t="shared" si="0"/>
        <v>0.214032</v>
      </c>
      <c r="W8" s="1">
        <f t="shared" si="1"/>
        <v>0.214032</v>
      </c>
      <c r="X8" s="4"/>
      <c r="Y8" s="23">
        <v>24</v>
      </c>
      <c r="Z8" s="4"/>
      <c r="AA8" s="38"/>
    </row>
    <row r="9" s="3" customFormat="1" ht="33" customHeight="1" spans="1:27">
      <c r="A9" s="14">
        <v>7</v>
      </c>
      <c r="B9" s="15" t="s">
        <v>35</v>
      </c>
      <c r="C9" s="15"/>
      <c r="D9" s="4"/>
      <c r="E9" s="4"/>
      <c r="F9" s="14">
        <v>1</v>
      </c>
      <c r="G9" s="15" t="s">
        <v>26</v>
      </c>
      <c r="H9" s="4"/>
      <c r="I9" s="4"/>
      <c r="J9" s="14">
        <v>1</v>
      </c>
      <c r="K9" s="15" t="s">
        <v>27</v>
      </c>
      <c r="L9" s="23">
        <v>50</v>
      </c>
      <c r="M9" s="24" t="s">
        <v>28</v>
      </c>
      <c r="N9" s="4"/>
      <c r="O9" s="23">
        <v>1</v>
      </c>
      <c r="P9" s="23">
        <v>84</v>
      </c>
      <c r="Q9" s="23">
        <v>49</v>
      </c>
      <c r="R9" s="23">
        <v>52</v>
      </c>
      <c r="S9" s="35"/>
      <c r="T9" s="34" t="s">
        <v>29</v>
      </c>
      <c r="U9" s="35"/>
      <c r="V9" s="1">
        <f t="shared" si="0"/>
        <v>0.214032</v>
      </c>
      <c r="W9" s="1">
        <f t="shared" si="1"/>
        <v>0.214032</v>
      </c>
      <c r="X9" s="4"/>
      <c r="Y9" s="23">
        <v>24</v>
      </c>
      <c r="Z9" s="4"/>
      <c r="AA9" s="38"/>
    </row>
    <row r="10" s="3" customFormat="1" ht="33" customHeight="1" spans="1:27">
      <c r="A10" s="14">
        <v>8</v>
      </c>
      <c r="B10" s="15" t="s">
        <v>36</v>
      </c>
      <c r="C10" s="15"/>
      <c r="D10" s="4"/>
      <c r="E10" s="4"/>
      <c r="F10" s="14">
        <v>1</v>
      </c>
      <c r="G10" s="15" t="s">
        <v>26</v>
      </c>
      <c r="H10" s="4"/>
      <c r="I10" s="4"/>
      <c r="J10" s="14">
        <v>1</v>
      </c>
      <c r="K10" s="15" t="s">
        <v>27</v>
      </c>
      <c r="L10" s="23">
        <v>50</v>
      </c>
      <c r="M10" s="24" t="s">
        <v>28</v>
      </c>
      <c r="N10" s="4"/>
      <c r="O10" s="23">
        <v>1</v>
      </c>
      <c r="P10" s="23">
        <v>87</v>
      </c>
      <c r="Q10" s="23">
        <v>49</v>
      </c>
      <c r="R10" s="23">
        <v>54</v>
      </c>
      <c r="S10" s="35"/>
      <c r="T10" s="34" t="s">
        <v>29</v>
      </c>
      <c r="U10" s="35"/>
      <c r="V10" s="1">
        <f t="shared" si="0"/>
        <v>0.230202</v>
      </c>
      <c r="W10" s="1">
        <f t="shared" si="1"/>
        <v>0.230202</v>
      </c>
      <c r="X10" s="4"/>
      <c r="Y10" s="23">
        <v>22</v>
      </c>
      <c r="Z10" s="4"/>
      <c r="AA10" s="38"/>
    </row>
    <row r="11" s="3" customFormat="1" ht="33" customHeight="1" spans="1:27">
      <c r="A11" s="14">
        <v>9</v>
      </c>
      <c r="B11" s="15" t="s">
        <v>37</v>
      </c>
      <c r="C11" s="15"/>
      <c r="D11" s="4"/>
      <c r="E11" s="4"/>
      <c r="F11" s="14">
        <v>1</v>
      </c>
      <c r="G11" s="15" t="s">
        <v>26</v>
      </c>
      <c r="H11" s="4"/>
      <c r="I11" s="4"/>
      <c r="J11" s="14">
        <v>1</v>
      </c>
      <c r="K11" s="15" t="s">
        <v>27</v>
      </c>
      <c r="L11" s="23">
        <v>30</v>
      </c>
      <c r="M11" s="24" t="s">
        <v>28</v>
      </c>
      <c r="N11" s="4"/>
      <c r="O11" s="23">
        <v>1</v>
      </c>
      <c r="P11" s="23">
        <v>108</v>
      </c>
      <c r="Q11" s="23">
        <v>29</v>
      </c>
      <c r="R11" s="23">
        <v>62</v>
      </c>
      <c r="S11" s="35"/>
      <c r="T11" s="34" t="s">
        <v>29</v>
      </c>
      <c r="U11" s="35"/>
      <c r="V11" s="1">
        <f t="shared" si="0"/>
        <v>0.194184</v>
      </c>
      <c r="W11" s="1">
        <f t="shared" si="1"/>
        <v>0.194184</v>
      </c>
      <c r="X11" s="4"/>
      <c r="Y11" s="23">
        <v>20</v>
      </c>
      <c r="Z11" s="4"/>
      <c r="AA11" s="38"/>
    </row>
    <row r="12" s="3" customFormat="1" ht="33" customHeight="1" spans="1:27">
      <c r="A12" s="14">
        <v>10</v>
      </c>
      <c r="B12" s="15" t="s">
        <v>38</v>
      </c>
      <c r="C12" s="15"/>
      <c r="D12" s="4"/>
      <c r="E12" s="4"/>
      <c r="F12" s="14">
        <v>1</v>
      </c>
      <c r="G12" s="15" t="s">
        <v>26</v>
      </c>
      <c r="H12" s="4"/>
      <c r="I12" s="4"/>
      <c r="J12" s="14">
        <v>1</v>
      </c>
      <c r="K12" s="15" t="s">
        <v>27</v>
      </c>
      <c r="L12" s="23">
        <v>30</v>
      </c>
      <c r="M12" s="24" t="s">
        <v>28</v>
      </c>
      <c r="N12" s="4"/>
      <c r="O12" s="23">
        <v>1</v>
      </c>
      <c r="P12" s="23">
        <v>108</v>
      </c>
      <c r="Q12" s="23">
        <v>29</v>
      </c>
      <c r="R12" s="23">
        <v>62</v>
      </c>
      <c r="S12" s="35"/>
      <c r="T12" s="34" t="s">
        <v>29</v>
      </c>
      <c r="U12" s="35"/>
      <c r="V12" s="1">
        <f t="shared" si="0"/>
        <v>0.194184</v>
      </c>
      <c r="W12" s="1">
        <f t="shared" si="1"/>
        <v>0.194184</v>
      </c>
      <c r="X12" s="4"/>
      <c r="Y12" s="23">
        <v>20</v>
      </c>
      <c r="Z12" s="4"/>
      <c r="AA12" s="38"/>
    </row>
    <row r="13" s="3" customFormat="1" ht="33" customHeight="1" spans="1:27">
      <c r="A13" s="14">
        <v>11</v>
      </c>
      <c r="B13" s="15" t="s">
        <v>39</v>
      </c>
      <c r="C13" s="15"/>
      <c r="D13" s="4"/>
      <c r="E13" s="4"/>
      <c r="F13" s="14">
        <v>1</v>
      </c>
      <c r="G13" s="15" t="s">
        <v>26</v>
      </c>
      <c r="H13" s="4"/>
      <c r="I13" s="4"/>
      <c r="J13" s="14">
        <v>1</v>
      </c>
      <c r="K13" s="15" t="s">
        <v>27</v>
      </c>
      <c r="L13" s="23">
        <v>30</v>
      </c>
      <c r="M13" s="24" t="s">
        <v>28</v>
      </c>
      <c r="N13" s="4"/>
      <c r="O13" s="23">
        <v>1</v>
      </c>
      <c r="P13" s="23">
        <v>108</v>
      </c>
      <c r="Q13" s="23">
        <v>29</v>
      </c>
      <c r="R13" s="23">
        <v>62</v>
      </c>
      <c r="S13" s="35"/>
      <c r="T13" s="34" t="s">
        <v>29</v>
      </c>
      <c r="U13" s="35"/>
      <c r="V13" s="1">
        <f t="shared" si="0"/>
        <v>0.194184</v>
      </c>
      <c r="W13" s="1">
        <f t="shared" si="1"/>
        <v>0.194184</v>
      </c>
      <c r="X13" s="4"/>
      <c r="Y13" s="23">
        <v>20</v>
      </c>
      <c r="Z13" s="4"/>
      <c r="AA13" s="38"/>
    </row>
    <row r="14" s="3" customFormat="1" ht="33" customHeight="1" spans="1:27">
      <c r="A14" s="14">
        <v>12</v>
      </c>
      <c r="B14" s="15" t="s">
        <v>40</v>
      </c>
      <c r="C14" s="15"/>
      <c r="D14" s="4"/>
      <c r="E14" s="4"/>
      <c r="F14" s="14">
        <v>1</v>
      </c>
      <c r="G14" s="15" t="s">
        <v>26</v>
      </c>
      <c r="H14" s="4"/>
      <c r="I14" s="4"/>
      <c r="J14" s="14">
        <v>1</v>
      </c>
      <c r="K14" s="15" t="s">
        <v>27</v>
      </c>
      <c r="L14" s="23">
        <v>30</v>
      </c>
      <c r="M14" s="24" t="s">
        <v>28</v>
      </c>
      <c r="N14" s="4"/>
      <c r="O14" s="23">
        <v>1</v>
      </c>
      <c r="P14" s="23">
        <v>108</v>
      </c>
      <c r="Q14" s="23">
        <v>29</v>
      </c>
      <c r="R14" s="23">
        <v>62</v>
      </c>
      <c r="S14" s="35"/>
      <c r="T14" s="34" t="s">
        <v>29</v>
      </c>
      <c r="U14" s="35"/>
      <c r="V14" s="1">
        <f t="shared" si="0"/>
        <v>0.194184</v>
      </c>
      <c r="W14" s="1">
        <f t="shared" si="1"/>
        <v>0.194184</v>
      </c>
      <c r="X14" s="4"/>
      <c r="Y14" s="23">
        <v>20</v>
      </c>
      <c r="Z14" s="4"/>
      <c r="AA14" s="38"/>
    </row>
    <row r="15" s="3" customFormat="1" ht="33" customHeight="1" spans="1:27">
      <c r="A15" s="14">
        <v>13</v>
      </c>
      <c r="B15" s="15" t="s">
        <v>41</v>
      </c>
      <c r="C15" s="15"/>
      <c r="D15" s="4"/>
      <c r="E15" s="4"/>
      <c r="F15" s="14">
        <v>1</v>
      </c>
      <c r="G15" s="15" t="s">
        <v>26</v>
      </c>
      <c r="H15" s="4"/>
      <c r="I15" s="4"/>
      <c r="J15" s="14">
        <v>1</v>
      </c>
      <c r="K15" s="15" t="s">
        <v>27</v>
      </c>
      <c r="L15" s="23">
        <v>30</v>
      </c>
      <c r="M15" s="24" t="s">
        <v>28</v>
      </c>
      <c r="N15" s="4"/>
      <c r="O15" s="23">
        <v>1</v>
      </c>
      <c r="P15" s="23">
        <v>108</v>
      </c>
      <c r="Q15" s="23">
        <v>29</v>
      </c>
      <c r="R15" s="23">
        <v>62</v>
      </c>
      <c r="S15" s="35"/>
      <c r="T15" s="34" t="s">
        <v>29</v>
      </c>
      <c r="U15" s="35"/>
      <c r="V15" s="1">
        <f t="shared" si="0"/>
        <v>0.194184</v>
      </c>
      <c r="W15" s="1">
        <f t="shared" si="1"/>
        <v>0.194184</v>
      </c>
      <c r="X15" s="4"/>
      <c r="Y15" s="23">
        <v>20</v>
      </c>
      <c r="Z15" s="4"/>
      <c r="AA15" s="38"/>
    </row>
    <row r="16" s="3" customFormat="1" ht="33" customHeight="1" spans="1:27">
      <c r="A16" s="14">
        <v>14</v>
      </c>
      <c r="B16" s="15" t="s">
        <v>42</v>
      </c>
      <c r="C16" s="15"/>
      <c r="D16" s="4"/>
      <c r="E16" s="4"/>
      <c r="F16" s="14">
        <v>1</v>
      </c>
      <c r="G16" s="15" t="s">
        <v>26</v>
      </c>
      <c r="H16" s="4"/>
      <c r="I16" s="4"/>
      <c r="J16" s="14">
        <v>1</v>
      </c>
      <c r="K16" s="15" t="s">
        <v>27</v>
      </c>
      <c r="L16" s="23">
        <v>30</v>
      </c>
      <c r="M16" s="24" t="s">
        <v>28</v>
      </c>
      <c r="N16" s="4"/>
      <c r="O16" s="23">
        <v>1</v>
      </c>
      <c r="P16" s="23">
        <v>108</v>
      </c>
      <c r="Q16" s="23">
        <v>29</v>
      </c>
      <c r="R16" s="23">
        <v>62</v>
      </c>
      <c r="S16" s="35"/>
      <c r="T16" s="34" t="s">
        <v>29</v>
      </c>
      <c r="U16" s="35"/>
      <c r="V16" s="1">
        <f t="shared" si="0"/>
        <v>0.194184</v>
      </c>
      <c r="W16" s="1">
        <f t="shared" si="1"/>
        <v>0.194184</v>
      </c>
      <c r="X16" s="4"/>
      <c r="Y16" s="23">
        <v>20</v>
      </c>
      <c r="Z16" s="4"/>
      <c r="AA16" s="38"/>
    </row>
    <row r="17" s="3" customFormat="1" ht="33" customHeight="1" spans="1:27">
      <c r="A17" s="14">
        <v>15</v>
      </c>
      <c r="B17" s="15" t="s">
        <v>43</v>
      </c>
      <c r="C17" s="15"/>
      <c r="D17" s="4"/>
      <c r="E17" s="4"/>
      <c r="F17" s="14">
        <v>1</v>
      </c>
      <c r="G17" s="15" t="s">
        <v>26</v>
      </c>
      <c r="H17" s="4"/>
      <c r="I17" s="4"/>
      <c r="J17" s="14">
        <v>1</v>
      </c>
      <c r="K17" s="15" t="s">
        <v>27</v>
      </c>
      <c r="L17" s="23">
        <v>30</v>
      </c>
      <c r="M17" s="24" t="s">
        <v>28</v>
      </c>
      <c r="N17" s="4"/>
      <c r="O17" s="23">
        <v>1</v>
      </c>
      <c r="P17" s="23">
        <v>108</v>
      </c>
      <c r="Q17" s="23">
        <v>29</v>
      </c>
      <c r="R17" s="23">
        <v>62</v>
      </c>
      <c r="S17" s="35"/>
      <c r="T17" s="34" t="s">
        <v>29</v>
      </c>
      <c r="U17" s="35"/>
      <c r="V17" s="1">
        <f t="shared" si="0"/>
        <v>0.194184</v>
      </c>
      <c r="W17" s="1">
        <f t="shared" si="1"/>
        <v>0.194184</v>
      </c>
      <c r="X17" s="4"/>
      <c r="Y17" s="23">
        <v>20</v>
      </c>
      <c r="Z17" s="4"/>
      <c r="AA17" s="38"/>
    </row>
    <row r="18" s="3" customFormat="1" ht="33" customHeight="1" spans="1:27">
      <c r="A18" s="14">
        <v>16</v>
      </c>
      <c r="B18" s="15" t="s">
        <v>44</v>
      </c>
      <c r="C18" s="15"/>
      <c r="D18" s="4"/>
      <c r="E18" s="4"/>
      <c r="F18" s="14">
        <v>1</v>
      </c>
      <c r="G18" s="15" t="s">
        <v>26</v>
      </c>
      <c r="H18" s="4"/>
      <c r="I18" s="4"/>
      <c r="J18" s="14">
        <v>1</v>
      </c>
      <c r="K18" s="15" t="s">
        <v>27</v>
      </c>
      <c r="L18" s="23">
        <v>30</v>
      </c>
      <c r="M18" s="24" t="s">
        <v>28</v>
      </c>
      <c r="N18" s="4"/>
      <c r="O18" s="23">
        <v>1</v>
      </c>
      <c r="P18" s="23">
        <v>108</v>
      </c>
      <c r="Q18" s="23">
        <v>29</v>
      </c>
      <c r="R18" s="23">
        <v>62</v>
      </c>
      <c r="S18" s="35"/>
      <c r="T18" s="34" t="s">
        <v>45</v>
      </c>
      <c r="U18" s="35"/>
      <c r="V18" s="1">
        <f t="shared" si="0"/>
        <v>0.194184</v>
      </c>
      <c r="W18" s="1">
        <f t="shared" si="1"/>
        <v>0.194184</v>
      </c>
      <c r="X18" s="4"/>
      <c r="Y18" s="23">
        <v>20</v>
      </c>
      <c r="Z18" s="4"/>
      <c r="AA18" s="38"/>
    </row>
    <row r="19" s="3" customFormat="1" ht="33" customHeight="1" spans="1:27">
      <c r="A19" s="14">
        <v>17</v>
      </c>
      <c r="B19" s="15" t="s">
        <v>46</v>
      </c>
      <c r="C19" s="15"/>
      <c r="D19" s="4"/>
      <c r="E19" s="4"/>
      <c r="F19" s="14">
        <v>1</v>
      </c>
      <c r="G19" s="15" t="s">
        <v>26</v>
      </c>
      <c r="H19" s="4"/>
      <c r="I19" s="4"/>
      <c r="J19" s="14">
        <v>1</v>
      </c>
      <c r="K19" s="15" t="s">
        <v>27</v>
      </c>
      <c r="L19" s="23">
        <v>30</v>
      </c>
      <c r="M19" s="24" t="s">
        <v>28</v>
      </c>
      <c r="N19" s="4"/>
      <c r="O19" s="23">
        <v>1</v>
      </c>
      <c r="P19" s="23">
        <v>48</v>
      </c>
      <c r="Q19" s="23">
        <v>53</v>
      </c>
      <c r="R19" s="23">
        <v>63</v>
      </c>
      <c r="S19" s="35"/>
      <c r="T19" s="34" t="s">
        <v>45</v>
      </c>
      <c r="U19" s="35"/>
      <c r="V19" s="1">
        <f t="shared" si="0"/>
        <v>0.160272</v>
      </c>
      <c r="W19" s="1">
        <f t="shared" si="1"/>
        <v>0.160272</v>
      </c>
      <c r="X19" s="4"/>
      <c r="Y19" s="23">
        <v>18</v>
      </c>
      <c r="Z19" s="4"/>
      <c r="AA19" s="38"/>
    </row>
    <row r="20" s="3" customFormat="1" ht="33" customHeight="1" spans="1:27">
      <c r="A20" s="14">
        <v>18</v>
      </c>
      <c r="B20" s="15" t="s">
        <v>47</v>
      </c>
      <c r="C20" s="15"/>
      <c r="D20" s="4"/>
      <c r="E20" s="4"/>
      <c r="F20" s="14">
        <v>1</v>
      </c>
      <c r="G20" s="15" t="s">
        <v>26</v>
      </c>
      <c r="H20" s="4"/>
      <c r="I20" s="4"/>
      <c r="J20" s="14">
        <v>1</v>
      </c>
      <c r="K20" s="15" t="s">
        <v>27</v>
      </c>
      <c r="L20" s="23">
        <v>50</v>
      </c>
      <c r="M20" s="24" t="s">
        <v>28</v>
      </c>
      <c r="N20" s="4"/>
      <c r="O20" s="23">
        <v>1</v>
      </c>
      <c r="P20" s="23">
        <v>100</v>
      </c>
      <c r="Q20" s="23">
        <v>49</v>
      </c>
      <c r="R20" s="23">
        <v>45</v>
      </c>
      <c r="S20" s="35"/>
      <c r="T20" s="34" t="s">
        <v>45</v>
      </c>
      <c r="U20" s="35"/>
      <c r="V20" s="1">
        <f t="shared" si="0"/>
        <v>0.2205</v>
      </c>
      <c r="W20" s="1">
        <f t="shared" si="1"/>
        <v>0.2205</v>
      </c>
      <c r="X20" s="4"/>
      <c r="Y20" s="23">
        <v>24</v>
      </c>
      <c r="Z20" s="4"/>
      <c r="AA20" s="38"/>
    </row>
    <row r="21" s="3" customFormat="1" ht="33" customHeight="1" spans="1:27">
      <c r="A21" s="14">
        <v>19</v>
      </c>
      <c r="B21" s="15" t="s">
        <v>48</v>
      </c>
      <c r="C21" s="15"/>
      <c r="D21" s="4"/>
      <c r="E21" s="4"/>
      <c r="F21" s="14">
        <v>1</v>
      </c>
      <c r="G21" s="15" t="s">
        <v>26</v>
      </c>
      <c r="H21" s="4"/>
      <c r="I21" s="4"/>
      <c r="J21" s="14">
        <v>1</v>
      </c>
      <c r="K21" s="15" t="s">
        <v>27</v>
      </c>
      <c r="L21" s="23">
        <v>50</v>
      </c>
      <c r="M21" s="24" t="s">
        <v>28</v>
      </c>
      <c r="N21" s="4"/>
      <c r="O21" s="23">
        <v>1</v>
      </c>
      <c r="P21" s="23">
        <v>100</v>
      </c>
      <c r="Q21" s="23">
        <v>49</v>
      </c>
      <c r="R21" s="23">
        <v>45</v>
      </c>
      <c r="S21" s="35"/>
      <c r="T21" s="34" t="s">
        <v>45</v>
      </c>
      <c r="U21" s="35"/>
      <c r="V21" s="1">
        <f t="shared" si="0"/>
        <v>0.2205</v>
      </c>
      <c r="W21" s="1">
        <f t="shared" si="1"/>
        <v>0.2205</v>
      </c>
      <c r="X21" s="4"/>
      <c r="Y21" s="23">
        <v>24</v>
      </c>
      <c r="Z21" s="4"/>
      <c r="AA21" s="38"/>
    </row>
    <row r="22" s="3" customFormat="1" ht="33" customHeight="1" spans="1:27">
      <c r="A22" s="14">
        <v>20</v>
      </c>
      <c r="B22" s="15" t="s">
        <v>49</v>
      </c>
      <c r="C22" s="15"/>
      <c r="D22" s="4"/>
      <c r="E22" s="4"/>
      <c r="F22" s="14">
        <v>1</v>
      </c>
      <c r="G22" s="15" t="s">
        <v>26</v>
      </c>
      <c r="H22" s="4"/>
      <c r="I22" s="4"/>
      <c r="J22" s="14">
        <v>1</v>
      </c>
      <c r="K22" s="15" t="s">
        <v>27</v>
      </c>
      <c r="L22" s="23">
        <v>50</v>
      </c>
      <c r="M22" s="24" t="s">
        <v>28</v>
      </c>
      <c r="N22" s="4"/>
      <c r="O22" s="23">
        <v>1</v>
      </c>
      <c r="P22" s="23">
        <v>84</v>
      </c>
      <c r="Q22" s="23">
        <v>43</v>
      </c>
      <c r="R22" s="23">
        <v>39</v>
      </c>
      <c r="S22" s="35"/>
      <c r="T22" s="34" t="s">
        <v>45</v>
      </c>
      <c r="U22" s="35"/>
      <c r="V22" s="1">
        <f t="shared" si="0"/>
        <v>0.140868</v>
      </c>
      <c r="W22" s="1">
        <f t="shared" si="1"/>
        <v>0.140868</v>
      </c>
      <c r="X22" s="4"/>
      <c r="Y22" s="23">
        <v>16</v>
      </c>
      <c r="Z22" s="4"/>
      <c r="AA22" s="38"/>
    </row>
    <row r="23" s="3" customFormat="1" ht="33" customHeight="1" spans="1:27">
      <c r="A23" s="14">
        <v>21</v>
      </c>
      <c r="B23" s="15" t="s">
        <v>50</v>
      </c>
      <c r="C23" s="15"/>
      <c r="D23" s="4"/>
      <c r="E23" s="4"/>
      <c r="F23" s="14">
        <v>1</v>
      </c>
      <c r="G23" s="15" t="s">
        <v>26</v>
      </c>
      <c r="H23" s="4"/>
      <c r="I23" s="4"/>
      <c r="J23" s="14">
        <v>1</v>
      </c>
      <c r="K23" s="15" t="s">
        <v>27</v>
      </c>
      <c r="L23" s="23">
        <v>50</v>
      </c>
      <c r="M23" s="24" t="s">
        <v>28</v>
      </c>
      <c r="N23" s="4"/>
      <c r="O23" s="23">
        <v>1</v>
      </c>
      <c r="P23" s="23">
        <v>84</v>
      </c>
      <c r="Q23" s="23">
        <v>43</v>
      </c>
      <c r="R23" s="23">
        <v>39</v>
      </c>
      <c r="S23" s="35"/>
      <c r="T23" s="34" t="s">
        <v>45</v>
      </c>
      <c r="U23" s="35"/>
      <c r="V23" s="1">
        <f t="shared" si="0"/>
        <v>0.140868</v>
      </c>
      <c r="W23" s="1">
        <f t="shared" si="1"/>
        <v>0.140868</v>
      </c>
      <c r="X23" s="4"/>
      <c r="Y23" s="23">
        <v>16</v>
      </c>
      <c r="Z23" s="4"/>
      <c r="AA23" s="38"/>
    </row>
    <row r="24" s="3" customFormat="1" ht="33" customHeight="1" spans="1:27">
      <c r="A24" s="14">
        <v>22</v>
      </c>
      <c r="B24" s="15" t="s">
        <v>51</v>
      </c>
      <c r="C24" s="15"/>
      <c r="D24" s="4"/>
      <c r="E24" s="4"/>
      <c r="F24" s="14">
        <v>1</v>
      </c>
      <c r="G24" s="15" t="s">
        <v>26</v>
      </c>
      <c r="H24" s="4"/>
      <c r="I24" s="4"/>
      <c r="J24" s="14">
        <v>1</v>
      </c>
      <c r="K24" s="15" t="s">
        <v>27</v>
      </c>
      <c r="L24" s="23">
        <v>30</v>
      </c>
      <c r="M24" s="24" t="s">
        <v>28</v>
      </c>
      <c r="N24" s="4"/>
      <c r="O24" s="23">
        <v>1</v>
      </c>
      <c r="P24" s="23">
        <v>48</v>
      </c>
      <c r="Q24" s="23">
        <v>53</v>
      </c>
      <c r="R24" s="23">
        <v>63</v>
      </c>
      <c r="S24" s="35"/>
      <c r="T24" s="34" t="s">
        <v>45</v>
      </c>
      <c r="U24" s="35"/>
      <c r="V24" s="1">
        <f t="shared" si="0"/>
        <v>0.160272</v>
      </c>
      <c r="W24" s="1">
        <f t="shared" si="1"/>
        <v>0.160272</v>
      </c>
      <c r="X24" s="4"/>
      <c r="Y24" s="23">
        <v>18</v>
      </c>
      <c r="Z24" s="4"/>
      <c r="AA24" s="38"/>
    </row>
    <row r="25" s="3" customFormat="1" ht="33" customHeight="1" spans="1:27">
      <c r="A25" s="14">
        <v>23</v>
      </c>
      <c r="B25" s="15" t="s">
        <v>52</v>
      </c>
      <c r="C25" s="15"/>
      <c r="D25" s="4"/>
      <c r="E25" s="4"/>
      <c r="F25" s="14">
        <v>1</v>
      </c>
      <c r="G25" s="15" t="s">
        <v>26</v>
      </c>
      <c r="H25" s="4"/>
      <c r="I25" s="4"/>
      <c r="J25" s="14">
        <v>1</v>
      </c>
      <c r="K25" s="15" t="s">
        <v>27</v>
      </c>
      <c r="L25" s="23">
        <v>30</v>
      </c>
      <c r="M25" s="24" t="s">
        <v>28</v>
      </c>
      <c r="N25" s="4"/>
      <c r="O25" s="23">
        <v>1</v>
      </c>
      <c r="P25" s="23">
        <v>48</v>
      </c>
      <c r="Q25" s="23">
        <v>53</v>
      </c>
      <c r="R25" s="23">
        <v>63</v>
      </c>
      <c r="S25" s="35"/>
      <c r="T25" s="34" t="s">
        <v>45</v>
      </c>
      <c r="U25" s="35"/>
      <c r="V25" s="1">
        <f t="shared" si="0"/>
        <v>0.160272</v>
      </c>
      <c r="W25" s="1">
        <f t="shared" si="1"/>
        <v>0.160272</v>
      </c>
      <c r="X25" s="4"/>
      <c r="Y25" s="23">
        <v>18</v>
      </c>
      <c r="Z25" s="4"/>
      <c r="AA25" s="38"/>
    </row>
    <row r="26" s="3" customFormat="1" ht="33" customHeight="1" spans="1:27">
      <c r="A26" s="14">
        <v>24</v>
      </c>
      <c r="B26" s="15" t="s">
        <v>53</v>
      </c>
      <c r="C26" s="15"/>
      <c r="D26" s="4"/>
      <c r="E26" s="4"/>
      <c r="F26" s="14">
        <v>1</v>
      </c>
      <c r="G26" s="15" t="s">
        <v>26</v>
      </c>
      <c r="H26" s="4"/>
      <c r="I26" s="4"/>
      <c r="J26" s="14">
        <v>1</v>
      </c>
      <c r="K26" s="15" t="s">
        <v>27</v>
      </c>
      <c r="L26" s="23">
        <v>30</v>
      </c>
      <c r="M26" s="24" t="s">
        <v>28</v>
      </c>
      <c r="N26" s="4"/>
      <c r="O26" s="23">
        <v>1</v>
      </c>
      <c r="P26" s="23">
        <v>48</v>
      </c>
      <c r="Q26" s="23">
        <v>53</v>
      </c>
      <c r="R26" s="23">
        <v>63</v>
      </c>
      <c r="S26" s="35"/>
      <c r="T26" s="34" t="s">
        <v>45</v>
      </c>
      <c r="U26" s="35"/>
      <c r="V26" s="1">
        <f t="shared" si="0"/>
        <v>0.160272</v>
      </c>
      <c r="W26" s="1">
        <f t="shared" si="1"/>
        <v>0.160272</v>
      </c>
      <c r="X26" s="4"/>
      <c r="Y26" s="23">
        <v>18</v>
      </c>
      <c r="Z26" s="4"/>
      <c r="AA26" s="38"/>
    </row>
    <row r="27" s="3" customFormat="1" ht="33" customHeight="1" spans="1:27">
      <c r="A27" s="14">
        <v>25</v>
      </c>
      <c r="B27" s="15" t="s">
        <v>54</v>
      </c>
      <c r="C27" s="15"/>
      <c r="D27" s="4"/>
      <c r="E27" s="4"/>
      <c r="F27" s="14">
        <v>1</v>
      </c>
      <c r="G27" s="15" t="s">
        <v>26</v>
      </c>
      <c r="H27" s="4"/>
      <c r="I27" s="4"/>
      <c r="J27" s="14">
        <v>1</v>
      </c>
      <c r="K27" s="15" t="s">
        <v>27</v>
      </c>
      <c r="L27" s="23">
        <v>30</v>
      </c>
      <c r="M27" s="24" t="s">
        <v>28</v>
      </c>
      <c r="N27" s="4"/>
      <c r="O27" s="23">
        <v>1</v>
      </c>
      <c r="P27" s="23">
        <v>48</v>
      </c>
      <c r="Q27" s="23">
        <v>53</v>
      </c>
      <c r="R27" s="23">
        <v>63</v>
      </c>
      <c r="S27" s="35"/>
      <c r="T27" s="34" t="s">
        <v>55</v>
      </c>
      <c r="U27" s="35"/>
      <c r="V27" s="1">
        <f t="shared" si="0"/>
        <v>0.160272</v>
      </c>
      <c r="W27" s="1">
        <f t="shared" si="1"/>
        <v>0.160272</v>
      </c>
      <c r="X27" s="4"/>
      <c r="Y27" s="23">
        <v>18</v>
      </c>
      <c r="Z27" s="4"/>
      <c r="AA27" s="38"/>
    </row>
    <row r="28" s="3" customFormat="1" ht="33" customHeight="1" spans="1:27">
      <c r="A28" s="14">
        <v>26</v>
      </c>
      <c r="B28" s="15" t="s">
        <v>56</v>
      </c>
      <c r="C28" s="15"/>
      <c r="D28" s="4"/>
      <c r="E28" s="4"/>
      <c r="F28" s="14">
        <v>1</v>
      </c>
      <c r="G28" s="15" t="s">
        <v>57</v>
      </c>
      <c r="H28" s="4"/>
      <c r="I28" s="4"/>
      <c r="J28" s="14">
        <v>1</v>
      </c>
      <c r="K28" s="15" t="s">
        <v>58</v>
      </c>
      <c r="L28" s="23">
        <v>5</v>
      </c>
      <c r="M28" s="24" t="s">
        <v>59</v>
      </c>
      <c r="N28" s="4"/>
      <c r="O28" s="23">
        <v>1</v>
      </c>
      <c r="P28" s="23">
        <v>35</v>
      </c>
      <c r="Q28" s="23">
        <v>34</v>
      </c>
      <c r="R28" s="23">
        <v>33</v>
      </c>
      <c r="S28" s="35"/>
      <c r="T28" s="34" t="s">
        <v>60</v>
      </c>
      <c r="U28" s="35"/>
      <c r="V28" s="1">
        <f t="shared" si="0"/>
        <v>0.03927</v>
      </c>
      <c r="W28" s="1">
        <f t="shared" si="1"/>
        <v>0.03927</v>
      </c>
      <c r="X28" s="4"/>
      <c r="Y28" s="23">
        <v>16</v>
      </c>
      <c r="Z28" s="4"/>
      <c r="AA28" s="38"/>
    </row>
    <row r="29" s="3" customFormat="1" ht="33" customHeight="1" spans="1:27">
      <c r="A29" s="14">
        <v>27</v>
      </c>
      <c r="B29" s="16" t="s">
        <v>61</v>
      </c>
      <c r="C29" s="15"/>
      <c r="D29" s="4"/>
      <c r="E29" s="4"/>
      <c r="F29" s="14">
        <v>1</v>
      </c>
      <c r="G29" s="16" t="s">
        <v>26</v>
      </c>
      <c r="H29" s="4"/>
      <c r="I29" s="4"/>
      <c r="J29" s="25">
        <v>8</v>
      </c>
      <c r="K29" s="15" t="s">
        <v>27</v>
      </c>
      <c r="L29" s="23">
        <v>82</v>
      </c>
      <c r="M29" s="24" t="s">
        <v>28</v>
      </c>
      <c r="N29" s="4"/>
      <c r="O29" s="23">
        <v>1</v>
      </c>
      <c r="P29" s="23">
        <v>76</v>
      </c>
      <c r="Q29" s="23">
        <v>57</v>
      </c>
      <c r="R29" s="23">
        <v>47</v>
      </c>
      <c r="S29" s="35"/>
      <c r="T29" s="34" t="s">
        <v>60</v>
      </c>
      <c r="U29" s="35"/>
      <c r="V29" s="1">
        <f t="shared" si="0"/>
        <v>0.203604</v>
      </c>
      <c r="W29" s="1">
        <f t="shared" si="1"/>
        <v>0.203604</v>
      </c>
      <c r="X29" s="4"/>
      <c r="Y29" s="23">
        <v>36</v>
      </c>
      <c r="Z29" s="4"/>
      <c r="AA29" s="38"/>
    </row>
    <row r="30" s="3" customFormat="1" ht="33" customHeight="1" spans="1:27">
      <c r="A30" s="14">
        <v>28</v>
      </c>
      <c r="B30" s="17"/>
      <c r="C30" s="15"/>
      <c r="D30" s="4"/>
      <c r="E30" s="4"/>
      <c r="F30" s="14">
        <v>1</v>
      </c>
      <c r="G30" s="17"/>
      <c r="H30" s="4"/>
      <c r="I30" s="4"/>
      <c r="J30" s="26"/>
      <c r="K30" s="15" t="s">
        <v>27</v>
      </c>
      <c r="L30" s="23">
        <v>50</v>
      </c>
      <c r="M30" s="24" t="s">
        <v>28</v>
      </c>
      <c r="N30" s="4"/>
      <c r="O30" s="23">
        <v>4</v>
      </c>
      <c r="P30" s="23">
        <v>64</v>
      </c>
      <c r="Q30" s="23">
        <v>50</v>
      </c>
      <c r="R30" s="23">
        <v>55</v>
      </c>
      <c r="S30" s="35"/>
      <c r="T30" s="34" t="s">
        <v>60</v>
      </c>
      <c r="U30" s="35"/>
      <c r="V30" s="1">
        <f t="shared" si="0"/>
        <v>0.176</v>
      </c>
      <c r="W30" s="1">
        <f t="shared" si="1"/>
        <v>0.704</v>
      </c>
      <c r="X30" s="4"/>
      <c r="Y30" s="23">
        <v>27</v>
      </c>
      <c r="Z30" s="4"/>
      <c r="AA30" s="38"/>
    </row>
    <row r="31" s="3" customFormat="1" ht="33" customHeight="1" spans="1:27">
      <c r="A31" s="14">
        <v>29</v>
      </c>
      <c r="B31" s="17"/>
      <c r="C31" s="15"/>
      <c r="D31" s="4"/>
      <c r="E31" s="4"/>
      <c r="F31" s="14">
        <v>1</v>
      </c>
      <c r="G31" s="17"/>
      <c r="H31" s="4"/>
      <c r="I31" s="4"/>
      <c r="J31" s="26"/>
      <c r="K31" s="15" t="s">
        <v>27</v>
      </c>
      <c r="L31" s="23">
        <v>81</v>
      </c>
      <c r="M31" s="24" t="s">
        <v>28</v>
      </c>
      <c r="N31" s="4"/>
      <c r="O31" s="23">
        <v>1</v>
      </c>
      <c r="P31" s="23">
        <v>77</v>
      </c>
      <c r="Q31" s="23">
        <v>48</v>
      </c>
      <c r="R31" s="23">
        <v>57</v>
      </c>
      <c r="S31" s="35"/>
      <c r="T31" s="34" t="s">
        <v>60</v>
      </c>
      <c r="U31" s="35"/>
      <c r="V31" s="1">
        <f t="shared" si="0"/>
        <v>0.210672</v>
      </c>
      <c r="W31" s="1">
        <f t="shared" si="1"/>
        <v>0.210672</v>
      </c>
      <c r="X31" s="4"/>
      <c r="Y31" s="23">
        <v>34</v>
      </c>
      <c r="Z31" s="4"/>
      <c r="AA31" s="38"/>
    </row>
    <row r="32" s="3" customFormat="1" ht="33" customHeight="1" spans="1:27">
      <c r="A32" s="14">
        <v>30</v>
      </c>
      <c r="B32" s="17"/>
      <c r="C32" s="15"/>
      <c r="D32" s="4"/>
      <c r="E32" s="4"/>
      <c r="F32" s="14">
        <v>1</v>
      </c>
      <c r="G32" s="17"/>
      <c r="H32" s="4"/>
      <c r="I32" s="4"/>
      <c r="J32" s="26"/>
      <c r="K32" s="15" t="s">
        <v>27</v>
      </c>
      <c r="L32" s="23">
        <v>103</v>
      </c>
      <c r="M32" s="24" t="s">
        <v>28</v>
      </c>
      <c r="N32" s="4"/>
      <c r="O32" s="23">
        <v>1</v>
      </c>
      <c r="P32" s="23">
        <v>81</v>
      </c>
      <c r="Q32" s="23">
        <v>47</v>
      </c>
      <c r="R32" s="23">
        <v>54</v>
      </c>
      <c r="S32" s="35"/>
      <c r="T32" s="34" t="s">
        <v>60</v>
      </c>
      <c r="U32" s="35"/>
      <c r="V32" s="1">
        <f t="shared" si="0"/>
        <v>0.205578</v>
      </c>
      <c r="W32" s="1">
        <f t="shared" si="1"/>
        <v>0.205578</v>
      </c>
      <c r="X32" s="4"/>
      <c r="Y32" s="23">
        <v>37</v>
      </c>
      <c r="Z32" s="4"/>
      <c r="AA32" s="38"/>
    </row>
    <row r="33" s="3" customFormat="1" ht="33" customHeight="1" spans="1:27">
      <c r="A33" s="14">
        <v>31</v>
      </c>
      <c r="B33" s="18"/>
      <c r="C33" s="15"/>
      <c r="D33" s="4"/>
      <c r="E33" s="4"/>
      <c r="F33" s="14">
        <v>1</v>
      </c>
      <c r="G33" s="18"/>
      <c r="H33" s="4"/>
      <c r="I33" s="4"/>
      <c r="J33" s="27"/>
      <c r="K33" s="15" t="s">
        <v>27</v>
      </c>
      <c r="L33" s="23">
        <v>64</v>
      </c>
      <c r="M33" s="24" t="s">
        <v>28</v>
      </c>
      <c r="N33" s="4"/>
      <c r="O33" s="23">
        <v>1</v>
      </c>
      <c r="P33" s="23">
        <v>73</v>
      </c>
      <c r="Q33" s="23">
        <v>53</v>
      </c>
      <c r="R33" s="23">
        <v>53</v>
      </c>
      <c r="S33" s="35"/>
      <c r="T33" s="34" t="s">
        <v>60</v>
      </c>
      <c r="U33" s="35"/>
      <c r="V33" s="1">
        <f t="shared" si="0"/>
        <v>0.205057</v>
      </c>
      <c r="W33" s="1">
        <f t="shared" si="1"/>
        <v>0.205057</v>
      </c>
      <c r="X33" s="4"/>
      <c r="Y33" s="23">
        <v>35</v>
      </c>
      <c r="Z33" s="4"/>
      <c r="AA33" s="38"/>
    </row>
    <row r="34" s="3" customFormat="1" ht="33" customHeight="1" spans="1:27">
      <c r="A34" s="14">
        <v>32</v>
      </c>
      <c r="B34" s="16" t="s">
        <v>62</v>
      </c>
      <c r="C34" s="15"/>
      <c r="D34" s="4"/>
      <c r="E34" s="4"/>
      <c r="F34" s="14">
        <v>1</v>
      </c>
      <c r="G34" s="16" t="s">
        <v>63</v>
      </c>
      <c r="H34" s="4"/>
      <c r="I34" s="4"/>
      <c r="J34" s="28">
        <v>2</v>
      </c>
      <c r="K34" s="15" t="s">
        <v>64</v>
      </c>
      <c r="L34" s="23">
        <v>12</v>
      </c>
      <c r="M34" s="24" t="s">
        <v>65</v>
      </c>
      <c r="N34" s="4"/>
      <c r="O34" s="23">
        <v>1</v>
      </c>
      <c r="P34" s="23">
        <v>100</v>
      </c>
      <c r="Q34" s="23">
        <v>80</v>
      </c>
      <c r="R34" s="23">
        <v>29</v>
      </c>
      <c r="S34" s="35"/>
      <c r="T34" s="34" t="s">
        <v>66</v>
      </c>
      <c r="U34" s="35"/>
      <c r="V34" s="1">
        <f t="shared" si="0"/>
        <v>0.232</v>
      </c>
      <c r="W34" s="1">
        <f t="shared" si="1"/>
        <v>0.232</v>
      </c>
      <c r="X34" s="4"/>
      <c r="Y34" s="23">
        <v>34</v>
      </c>
      <c r="Z34" s="4"/>
      <c r="AA34" s="38"/>
    </row>
    <row r="35" s="3" customFormat="1" ht="33" customHeight="1" spans="1:27">
      <c r="A35" s="14">
        <v>33</v>
      </c>
      <c r="B35" s="18"/>
      <c r="C35" s="15"/>
      <c r="D35" s="4"/>
      <c r="E35" s="4"/>
      <c r="F35" s="14">
        <v>1</v>
      </c>
      <c r="G35" s="18"/>
      <c r="H35" s="4"/>
      <c r="I35" s="4"/>
      <c r="J35" s="29"/>
      <c r="K35" s="15" t="s">
        <v>64</v>
      </c>
      <c r="L35" s="23">
        <v>20</v>
      </c>
      <c r="M35" s="24" t="s">
        <v>65</v>
      </c>
      <c r="N35" s="4"/>
      <c r="O35" s="23">
        <v>1</v>
      </c>
      <c r="P35" s="23">
        <v>122</v>
      </c>
      <c r="Q35" s="23">
        <v>95</v>
      </c>
      <c r="R35" s="23">
        <v>28</v>
      </c>
      <c r="S35" s="35"/>
      <c r="T35" s="34" t="s">
        <v>66</v>
      </c>
      <c r="U35" s="35"/>
      <c r="V35" s="1">
        <f t="shared" si="0"/>
        <v>0.32452</v>
      </c>
      <c r="W35" s="1">
        <f t="shared" si="1"/>
        <v>0.32452</v>
      </c>
      <c r="X35" s="4"/>
      <c r="Y35" s="23">
        <v>57</v>
      </c>
      <c r="Z35" s="4"/>
      <c r="AA35" s="38"/>
    </row>
    <row r="36" s="3" customFormat="1" ht="33" customHeight="1" spans="1:27">
      <c r="A36" s="14">
        <v>34</v>
      </c>
      <c r="B36" s="15" t="s">
        <v>67</v>
      </c>
      <c r="C36" s="15"/>
      <c r="D36" s="4"/>
      <c r="E36" s="4"/>
      <c r="F36" s="14">
        <v>1</v>
      </c>
      <c r="G36" s="15" t="s">
        <v>68</v>
      </c>
      <c r="H36" s="4"/>
      <c r="I36" s="4"/>
      <c r="J36" s="4">
        <v>1</v>
      </c>
      <c r="K36" s="15" t="s">
        <v>69</v>
      </c>
      <c r="L36" s="23">
        <v>10</v>
      </c>
      <c r="M36" s="24" t="s">
        <v>70</v>
      </c>
      <c r="N36" s="4"/>
      <c r="O36" s="23">
        <v>1</v>
      </c>
      <c r="P36" s="23">
        <v>33</v>
      </c>
      <c r="Q36" s="23">
        <v>22</v>
      </c>
      <c r="R36" s="23">
        <v>14</v>
      </c>
      <c r="S36" s="35"/>
      <c r="T36" s="34" t="s">
        <v>71</v>
      </c>
      <c r="U36" s="35"/>
      <c r="V36" s="1">
        <f t="shared" ref="V36:V67" si="2">P36*Q36*R36/1000000</f>
        <v>0.010164</v>
      </c>
      <c r="W36" s="1">
        <f t="shared" ref="W36:W67" si="3">V36*O36</f>
        <v>0.010164</v>
      </c>
      <c r="X36" s="4"/>
      <c r="Y36" s="23">
        <v>8</v>
      </c>
      <c r="Z36" s="4"/>
      <c r="AA36" s="38"/>
    </row>
    <row r="37" s="3" customFormat="1" ht="33" customHeight="1" spans="1:27">
      <c r="A37" s="14">
        <v>35</v>
      </c>
      <c r="B37" s="15" t="s">
        <v>72</v>
      </c>
      <c r="C37" s="15"/>
      <c r="D37" s="4"/>
      <c r="E37" s="4"/>
      <c r="F37" s="14">
        <v>1</v>
      </c>
      <c r="G37" s="15" t="s">
        <v>73</v>
      </c>
      <c r="H37" s="4"/>
      <c r="I37" s="4"/>
      <c r="J37" s="4">
        <v>1</v>
      </c>
      <c r="K37" s="15" t="s">
        <v>74</v>
      </c>
      <c r="L37" s="23">
        <v>2</v>
      </c>
      <c r="M37" s="24" t="s">
        <v>75</v>
      </c>
      <c r="N37" s="4"/>
      <c r="O37" s="23">
        <v>1</v>
      </c>
      <c r="P37" s="23">
        <v>187</v>
      </c>
      <c r="Q37" s="23">
        <v>19</v>
      </c>
      <c r="R37" s="23">
        <v>11</v>
      </c>
      <c r="S37" s="35"/>
      <c r="T37" s="34" t="s">
        <v>76</v>
      </c>
      <c r="U37" s="35"/>
      <c r="V37" s="1">
        <f t="shared" si="2"/>
        <v>0.039083</v>
      </c>
      <c r="W37" s="1">
        <f t="shared" si="3"/>
        <v>0.039083</v>
      </c>
      <c r="X37" s="4"/>
      <c r="Y37" s="23">
        <v>22</v>
      </c>
      <c r="Z37" s="4"/>
      <c r="AA37" s="38"/>
    </row>
    <row r="38" s="3" customFormat="1" ht="33" customHeight="1" spans="1:27">
      <c r="A38" s="14">
        <v>36</v>
      </c>
      <c r="B38" s="15" t="s">
        <v>77</v>
      </c>
      <c r="C38" s="15"/>
      <c r="D38" s="4"/>
      <c r="E38" s="4"/>
      <c r="F38" s="14">
        <v>1</v>
      </c>
      <c r="G38" s="15" t="s">
        <v>73</v>
      </c>
      <c r="H38" s="4"/>
      <c r="I38" s="4"/>
      <c r="J38" s="4">
        <v>1</v>
      </c>
      <c r="K38" s="15" t="s">
        <v>78</v>
      </c>
      <c r="L38" s="23">
        <v>1</v>
      </c>
      <c r="M38" s="24" t="s">
        <v>79</v>
      </c>
      <c r="N38" s="4"/>
      <c r="O38" s="23">
        <v>1</v>
      </c>
      <c r="P38" s="23">
        <v>201</v>
      </c>
      <c r="Q38" s="23">
        <v>18</v>
      </c>
      <c r="R38" s="23">
        <v>18</v>
      </c>
      <c r="S38" s="35"/>
      <c r="T38" s="34" t="s">
        <v>66</v>
      </c>
      <c r="U38" s="35"/>
      <c r="V38" s="1">
        <f t="shared" si="2"/>
        <v>0.065124</v>
      </c>
      <c r="W38" s="1">
        <f t="shared" si="3"/>
        <v>0.065124</v>
      </c>
      <c r="X38" s="4"/>
      <c r="Y38" s="23">
        <v>11</v>
      </c>
      <c r="Z38" s="4"/>
      <c r="AA38" s="38"/>
    </row>
    <row r="39" s="3" customFormat="1" ht="33" customHeight="1" spans="1:27">
      <c r="A39" s="14">
        <v>37</v>
      </c>
      <c r="B39" s="15" t="s">
        <v>80</v>
      </c>
      <c r="C39" s="15"/>
      <c r="D39" s="4"/>
      <c r="E39" s="4"/>
      <c r="F39" s="14">
        <v>2</v>
      </c>
      <c r="G39" s="15" t="s">
        <v>81</v>
      </c>
      <c r="H39" s="4"/>
      <c r="I39" s="4"/>
      <c r="J39" s="4">
        <v>1</v>
      </c>
      <c r="K39" s="15" t="s">
        <v>82</v>
      </c>
      <c r="L39" s="23"/>
      <c r="M39" s="24" t="s">
        <v>83</v>
      </c>
      <c r="N39" s="4"/>
      <c r="O39" s="23">
        <v>1</v>
      </c>
      <c r="P39" s="23">
        <v>29</v>
      </c>
      <c r="Q39" s="23">
        <v>24</v>
      </c>
      <c r="R39" s="23">
        <v>27</v>
      </c>
      <c r="S39" s="35"/>
      <c r="T39" s="35" t="s">
        <v>71</v>
      </c>
      <c r="U39" s="35"/>
      <c r="V39" s="1">
        <f t="shared" si="2"/>
        <v>0.018792</v>
      </c>
      <c r="W39" s="1">
        <f t="shared" si="3"/>
        <v>0.018792</v>
      </c>
      <c r="X39" s="4"/>
      <c r="Y39" s="23">
        <v>8</v>
      </c>
      <c r="Z39" s="4"/>
      <c r="AA39" s="38"/>
    </row>
    <row r="40" s="4" customFormat="1" ht="33" customHeight="1" spans="1:25">
      <c r="A40" s="14">
        <v>38</v>
      </c>
      <c r="B40" s="16" t="s">
        <v>84</v>
      </c>
      <c r="F40" s="4">
        <v>1</v>
      </c>
      <c r="G40" s="16" t="s">
        <v>63</v>
      </c>
      <c r="J40" s="28">
        <v>4</v>
      </c>
      <c r="K40" s="15" t="s">
        <v>85</v>
      </c>
      <c r="L40" s="23">
        <v>50</v>
      </c>
      <c r="M40" s="24" t="s">
        <v>86</v>
      </c>
      <c r="N40" s="4"/>
      <c r="O40" s="23">
        <v>1</v>
      </c>
      <c r="P40" s="23">
        <v>103</v>
      </c>
      <c r="Q40" s="23">
        <v>94</v>
      </c>
      <c r="R40" s="23">
        <v>26</v>
      </c>
      <c r="S40" s="35"/>
      <c r="T40" s="34" t="s">
        <v>66</v>
      </c>
      <c r="U40" s="35"/>
      <c r="V40" s="1">
        <f t="shared" si="2"/>
        <v>0.251732</v>
      </c>
      <c r="W40" s="1">
        <f t="shared" si="3"/>
        <v>0.251732</v>
      </c>
      <c r="Y40" s="23">
        <v>46</v>
      </c>
    </row>
    <row r="41" s="4" customFormat="1" ht="33" customHeight="1" spans="1:25">
      <c r="A41" s="14">
        <v>39</v>
      </c>
      <c r="B41" s="17"/>
      <c r="C41" s="4"/>
      <c r="D41" s="4"/>
      <c r="E41" s="4"/>
      <c r="F41" s="4">
        <v>1</v>
      </c>
      <c r="G41" s="17"/>
      <c r="H41" s="4"/>
      <c r="I41" s="4"/>
      <c r="J41" s="30"/>
      <c r="K41" s="15" t="s">
        <v>85</v>
      </c>
      <c r="L41" s="23">
        <v>50</v>
      </c>
      <c r="M41" s="24" t="s">
        <v>86</v>
      </c>
      <c r="N41" s="4"/>
      <c r="O41" s="23">
        <v>1</v>
      </c>
      <c r="P41" s="23">
        <v>103</v>
      </c>
      <c r="Q41" s="23">
        <v>95</v>
      </c>
      <c r="R41" s="23">
        <v>26</v>
      </c>
      <c r="S41" s="35"/>
      <c r="T41" s="34" t="s">
        <v>66</v>
      </c>
      <c r="U41" s="35"/>
      <c r="V41" s="1">
        <f t="shared" si="2"/>
        <v>0.25441</v>
      </c>
      <c r="W41" s="1">
        <f t="shared" si="3"/>
        <v>0.25441</v>
      </c>
      <c r="Y41" s="23">
        <v>49</v>
      </c>
    </row>
    <row r="42" s="4" customFormat="1" ht="33" customHeight="1" spans="1:25">
      <c r="A42" s="14">
        <v>40</v>
      </c>
      <c r="B42" s="17"/>
      <c r="C42" s="4"/>
      <c r="D42" s="4"/>
      <c r="E42" s="4"/>
      <c r="F42" s="4">
        <v>1</v>
      </c>
      <c r="G42" s="17"/>
      <c r="H42" s="4"/>
      <c r="I42" s="4"/>
      <c r="J42" s="30"/>
      <c r="K42" s="15" t="s">
        <v>85</v>
      </c>
      <c r="L42" s="23">
        <v>40</v>
      </c>
      <c r="M42" s="24" t="s">
        <v>86</v>
      </c>
      <c r="N42" s="4"/>
      <c r="O42" s="23">
        <v>1</v>
      </c>
      <c r="P42" s="23">
        <v>103</v>
      </c>
      <c r="Q42" s="23">
        <v>80</v>
      </c>
      <c r="R42" s="23">
        <v>26</v>
      </c>
      <c r="S42" s="35"/>
      <c r="T42" s="34" t="s">
        <v>66</v>
      </c>
      <c r="U42" s="35"/>
      <c r="V42" s="1">
        <f t="shared" si="2"/>
        <v>0.21424</v>
      </c>
      <c r="W42" s="1">
        <f t="shared" si="3"/>
        <v>0.21424</v>
      </c>
      <c r="Y42" s="23">
        <v>38</v>
      </c>
    </row>
    <row r="43" s="4" customFormat="1" ht="33" customHeight="1" spans="1:25">
      <c r="A43" s="14">
        <v>41</v>
      </c>
      <c r="B43" s="18"/>
      <c r="C43" s="4"/>
      <c r="D43" s="4"/>
      <c r="E43" s="4"/>
      <c r="F43" s="4">
        <v>1</v>
      </c>
      <c r="G43" s="18"/>
      <c r="H43" s="4"/>
      <c r="I43" s="4"/>
      <c r="J43" s="29"/>
      <c r="K43" s="15" t="s">
        <v>85</v>
      </c>
      <c r="L43" s="23">
        <v>40</v>
      </c>
      <c r="M43" s="24" t="s">
        <v>86</v>
      </c>
      <c r="N43" s="4"/>
      <c r="O43" s="23">
        <v>1</v>
      </c>
      <c r="P43" s="23">
        <v>101</v>
      </c>
      <c r="Q43" s="23">
        <v>81</v>
      </c>
      <c r="R43" s="23">
        <v>26</v>
      </c>
      <c r="S43" s="35"/>
      <c r="T43" s="34" t="s">
        <v>66</v>
      </c>
      <c r="U43" s="35"/>
      <c r="V43" s="1">
        <f t="shared" si="2"/>
        <v>0.212706</v>
      </c>
      <c r="W43" s="1">
        <f t="shared" si="3"/>
        <v>0.212706</v>
      </c>
      <c r="Y43" s="23">
        <v>39</v>
      </c>
    </row>
    <row r="44" s="4" customFormat="1" ht="33" customHeight="1" spans="1:25">
      <c r="A44" s="14">
        <v>42</v>
      </c>
      <c r="B44" s="16" t="s">
        <v>87</v>
      </c>
      <c r="F44" s="4">
        <v>1</v>
      </c>
      <c r="G44" s="16" t="s">
        <v>88</v>
      </c>
      <c r="J44" s="28">
        <v>18</v>
      </c>
      <c r="K44" s="15" t="s">
        <v>89</v>
      </c>
      <c r="L44" s="23">
        <v>24</v>
      </c>
      <c r="M44" s="24" t="s">
        <v>90</v>
      </c>
      <c r="N44" s="4"/>
      <c r="O44" s="23">
        <v>7</v>
      </c>
      <c r="P44" s="23">
        <v>52</v>
      </c>
      <c r="Q44" s="23">
        <v>41</v>
      </c>
      <c r="R44" s="23">
        <v>55</v>
      </c>
      <c r="S44" s="35"/>
      <c r="T44" s="34" t="s">
        <v>55</v>
      </c>
      <c r="U44" s="35"/>
      <c r="V44" s="1">
        <f t="shared" si="2"/>
        <v>0.11726</v>
      </c>
      <c r="W44" s="1">
        <f t="shared" si="3"/>
        <v>0.82082</v>
      </c>
      <c r="Y44" s="23">
        <v>13</v>
      </c>
    </row>
    <row r="45" s="4" customFormat="1" ht="33" customHeight="1" spans="1:25">
      <c r="A45" s="14">
        <v>43</v>
      </c>
      <c r="B45" s="18"/>
      <c r="C45" s="4"/>
      <c r="D45" s="4"/>
      <c r="E45" s="4"/>
      <c r="F45" s="4">
        <v>1</v>
      </c>
      <c r="G45" s="18"/>
      <c r="H45" s="4"/>
      <c r="I45" s="4"/>
      <c r="J45" s="29"/>
      <c r="K45" s="15" t="s">
        <v>91</v>
      </c>
      <c r="L45" s="23">
        <v>20</v>
      </c>
      <c r="M45" s="24" t="s">
        <v>92</v>
      </c>
      <c r="N45" s="4"/>
      <c r="O45" s="23">
        <v>11</v>
      </c>
      <c r="P45" s="23">
        <v>70</v>
      </c>
      <c r="Q45" s="23">
        <v>39</v>
      </c>
      <c r="R45" s="23">
        <v>43</v>
      </c>
      <c r="S45" s="35"/>
      <c r="T45" s="34" t="s">
        <v>55</v>
      </c>
      <c r="U45" s="35"/>
      <c r="V45" s="1">
        <f t="shared" si="2"/>
        <v>0.11739</v>
      </c>
      <c r="W45" s="1">
        <f t="shared" si="3"/>
        <v>1.29129</v>
      </c>
      <c r="Y45" s="23">
        <v>16</v>
      </c>
    </row>
    <row r="46" s="4" customFormat="1" ht="33" customHeight="1" spans="1:25">
      <c r="A46" s="14">
        <v>44</v>
      </c>
      <c r="B46" s="16" t="s">
        <v>93</v>
      </c>
      <c r="F46" s="4">
        <v>1</v>
      </c>
      <c r="G46" s="16" t="s">
        <v>94</v>
      </c>
      <c r="J46" s="28">
        <v>95</v>
      </c>
      <c r="K46" s="15" t="s">
        <v>95</v>
      </c>
      <c r="L46" s="23">
        <v>750</v>
      </c>
      <c r="M46" s="24" t="s">
        <v>96</v>
      </c>
      <c r="N46" s="4"/>
      <c r="O46" s="23">
        <v>8</v>
      </c>
      <c r="P46" s="23">
        <v>62</v>
      </c>
      <c r="Q46" s="23">
        <v>52</v>
      </c>
      <c r="R46" s="23">
        <v>46</v>
      </c>
      <c r="S46" s="35"/>
      <c r="T46" s="34" t="s">
        <v>55</v>
      </c>
      <c r="U46" s="35"/>
      <c r="V46" s="1">
        <f t="shared" si="2"/>
        <v>0.148304</v>
      </c>
      <c r="W46" s="1">
        <f t="shared" si="3"/>
        <v>1.186432</v>
      </c>
      <c r="Y46" s="23">
        <v>8</v>
      </c>
    </row>
    <row r="47" s="4" customFormat="1" ht="33" customHeight="1" spans="1:25">
      <c r="A47" s="14">
        <v>45</v>
      </c>
      <c r="B47" s="17"/>
      <c r="C47" s="4"/>
      <c r="D47" s="4"/>
      <c r="E47" s="4"/>
      <c r="F47" s="4">
        <v>1</v>
      </c>
      <c r="G47" s="17"/>
      <c r="H47" s="4"/>
      <c r="I47" s="4"/>
      <c r="J47" s="30"/>
      <c r="K47" s="15" t="s">
        <v>95</v>
      </c>
      <c r="L47" s="23">
        <v>1200</v>
      </c>
      <c r="M47" s="24" t="s">
        <v>96</v>
      </c>
      <c r="N47" s="4"/>
      <c r="O47" s="23">
        <v>35</v>
      </c>
      <c r="P47" s="23">
        <v>62</v>
      </c>
      <c r="Q47" s="23">
        <v>52</v>
      </c>
      <c r="R47" s="23">
        <v>46</v>
      </c>
      <c r="S47" s="35"/>
      <c r="T47" s="34" t="s">
        <v>55</v>
      </c>
      <c r="U47" s="35"/>
      <c r="V47" s="1">
        <f t="shared" si="2"/>
        <v>0.148304</v>
      </c>
      <c r="W47" s="1">
        <f t="shared" si="3"/>
        <v>5.19064</v>
      </c>
      <c r="Y47" s="23">
        <v>8</v>
      </c>
    </row>
    <row r="48" s="4" customFormat="1" ht="33" customHeight="1" spans="1:25">
      <c r="A48" s="14">
        <v>46</v>
      </c>
      <c r="B48" s="17"/>
      <c r="C48" s="4"/>
      <c r="D48" s="4"/>
      <c r="E48" s="4"/>
      <c r="F48" s="4">
        <v>1</v>
      </c>
      <c r="G48" s="17"/>
      <c r="H48" s="4"/>
      <c r="I48" s="4"/>
      <c r="J48" s="30"/>
      <c r="K48" s="15" t="s">
        <v>95</v>
      </c>
      <c r="L48" s="23">
        <v>800</v>
      </c>
      <c r="M48" s="24" t="s">
        <v>96</v>
      </c>
      <c r="N48" s="4"/>
      <c r="O48" s="23">
        <v>16</v>
      </c>
      <c r="P48" s="23">
        <v>62</v>
      </c>
      <c r="Q48" s="23">
        <v>52</v>
      </c>
      <c r="R48" s="23">
        <v>46</v>
      </c>
      <c r="S48" s="35"/>
      <c r="T48" s="34" t="s">
        <v>55</v>
      </c>
      <c r="U48" s="35"/>
      <c r="V48" s="1">
        <f t="shared" si="2"/>
        <v>0.148304</v>
      </c>
      <c r="W48" s="1">
        <f t="shared" si="3"/>
        <v>2.372864</v>
      </c>
      <c r="Y48" s="23">
        <v>7</v>
      </c>
    </row>
    <row r="49" s="4" customFormat="1" ht="33" customHeight="1" spans="1:25">
      <c r="A49" s="14">
        <v>47</v>
      </c>
      <c r="B49" s="18"/>
      <c r="C49" s="4"/>
      <c r="D49" s="4"/>
      <c r="E49" s="4"/>
      <c r="F49" s="4">
        <v>1</v>
      </c>
      <c r="G49" s="18"/>
      <c r="H49" s="4"/>
      <c r="I49" s="4"/>
      <c r="J49" s="29"/>
      <c r="K49" s="15" t="s">
        <v>95</v>
      </c>
      <c r="L49" s="23">
        <v>500</v>
      </c>
      <c r="M49" s="24" t="s">
        <v>96</v>
      </c>
      <c r="N49" s="4"/>
      <c r="O49" s="23">
        <v>36</v>
      </c>
      <c r="P49" s="23">
        <v>62</v>
      </c>
      <c r="Q49" s="23">
        <v>52</v>
      </c>
      <c r="R49" s="23">
        <v>46</v>
      </c>
      <c r="S49" s="35"/>
      <c r="T49" s="34" t="s">
        <v>55</v>
      </c>
      <c r="U49" s="35"/>
      <c r="V49" s="1">
        <f t="shared" si="2"/>
        <v>0.148304</v>
      </c>
      <c r="W49" s="1">
        <f t="shared" si="3"/>
        <v>5.338944</v>
      </c>
      <c r="Y49" s="23">
        <v>8</v>
      </c>
    </row>
    <row r="50" s="4" customFormat="1" ht="33" customHeight="1" spans="1:25">
      <c r="A50" s="14">
        <v>48</v>
      </c>
      <c r="B50" s="16" t="s">
        <v>97</v>
      </c>
      <c r="F50" s="4">
        <v>2</v>
      </c>
      <c r="G50" s="16" t="s">
        <v>73</v>
      </c>
      <c r="J50" s="28">
        <v>2</v>
      </c>
      <c r="K50" s="15" t="s">
        <v>98</v>
      </c>
      <c r="L50" s="23">
        <v>40</v>
      </c>
      <c r="M50" s="24" t="s">
        <v>99</v>
      </c>
      <c r="N50" s="4"/>
      <c r="O50" s="23">
        <v>1</v>
      </c>
      <c r="P50" s="23">
        <v>44</v>
      </c>
      <c r="Q50" s="23">
        <v>41</v>
      </c>
      <c r="R50" s="23">
        <v>18</v>
      </c>
      <c r="S50" s="34" t="s">
        <v>100</v>
      </c>
      <c r="T50" s="34" t="s">
        <v>55</v>
      </c>
      <c r="U50" s="35"/>
      <c r="V50" s="1">
        <f t="shared" si="2"/>
        <v>0.032472</v>
      </c>
      <c r="W50" s="1">
        <f t="shared" si="3"/>
        <v>0.032472</v>
      </c>
      <c r="Y50" s="23">
        <v>11</v>
      </c>
    </row>
    <row r="51" s="4" customFormat="1" ht="33" customHeight="1" spans="1:25">
      <c r="A51" s="14">
        <v>49</v>
      </c>
      <c r="B51" s="18"/>
      <c r="C51" s="4"/>
      <c r="D51" s="4"/>
      <c r="E51" s="4"/>
      <c r="F51" s="4">
        <v>1</v>
      </c>
      <c r="G51" s="18"/>
      <c r="H51" s="4"/>
      <c r="I51" s="4"/>
      <c r="J51" s="29"/>
      <c r="K51" s="15" t="s">
        <v>101</v>
      </c>
      <c r="L51" s="23">
        <v>15</v>
      </c>
      <c r="M51" s="24" t="s">
        <v>102</v>
      </c>
      <c r="N51" s="4"/>
      <c r="O51" s="23">
        <v>1</v>
      </c>
      <c r="P51" s="23">
        <v>243</v>
      </c>
      <c r="Q51" s="23">
        <v>15</v>
      </c>
      <c r="R51" s="23">
        <v>9</v>
      </c>
      <c r="S51" s="35"/>
      <c r="T51" s="34" t="s">
        <v>76</v>
      </c>
      <c r="U51" s="35"/>
      <c r="V51" s="1">
        <f t="shared" si="2"/>
        <v>0.032805</v>
      </c>
      <c r="W51" s="1">
        <f t="shared" si="3"/>
        <v>0.032805</v>
      </c>
      <c r="Y51" s="23">
        <v>26</v>
      </c>
    </row>
    <row r="52" s="4" customFormat="1" ht="33" customHeight="1" spans="1:25">
      <c r="A52" s="14">
        <v>50</v>
      </c>
      <c r="B52" s="16" t="s">
        <v>103</v>
      </c>
      <c r="F52" s="4">
        <v>1</v>
      </c>
      <c r="G52" s="16" t="s">
        <v>104</v>
      </c>
      <c r="J52" s="28">
        <v>8</v>
      </c>
      <c r="K52" s="15" t="s">
        <v>105</v>
      </c>
      <c r="L52" s="23">
        <v>14</v>
      </c>
      <c r="M52" s="24" t="s">
        <v>106</v>
      </c>
      <c r="N52" s="4"/>
      <c r="O52" s="23">
        <v>1</v>
      </c>
      <c r="P52" s="23">
        <v>62</v>
      </c>
      <c r="Q52" s="23">
        <v>42</v>
      </c>
      <c r="R52" s="23">
        <v>39</v>
      </c>
      <c r="S52" s="35"/>
      <c r="T52" s="34" t="s">
        <v>55</v>
      </c>
      <c r="U52" s="35"/>
      <c r="V52" s="1">
        <f t="shared" si="2"/>
        <v>0.101556</v>
      </c>
      <c r="W52" s="1">
        <f t="shared" si="3"/>
        <v>0.101556</v>
      </c>
      <c r="Y52" s="23">
        <v>11</v>
      </c>
    </row>
    <row r="53" s="4" customFormat="1" ht="33" customHeight="1" spans="1:25">
      <c r="A53" s="14">
        <v>51</v>
      </c>
      <c r="B53" s="17"/>
      <c r="C53" s="4"/>
      <c r="D53" s="4"/>
      <c r="E53" s="4"/>
      <c r="F53" s="4">
        <v>1</v>
      </c>
      <c r="G53" s="17"/>
      <c r="H53" s="4"/>
      <c r="I53" s="4"/>
      <c r="J53" s="30"/>
      <c r="K53" s="15" t="s">
        <v>105</v>
      </c>
      <c r="L53" s="23">
        <v>20</v>
      </c>
      <c r="M53" s="24" t="s">
        <v>106</v>
      </c>
      <c r="N53" s="4"/>
      <c r="O53" s="23">
        <v>1</v>
      </c>
      <c r="P53" s="23">
        <v>62</v>
      </c>
      <c r="Q53" s="23">
        <v>42</v>
      </c>
      <c r="R53" s="23">
        <v>39</v>
      </c>
      <c r="S53" s="35"/>
      <c r="T53" s="34" t="s">
        <v>55</v>
      </c>
      <c r="U53" s="35"/>
      <c r="V53" s="1">
        <f t="shared" si="2"/>
        <v>0.101556</v>
      </c>
      <c r="W53" s="1">
        <f t="shared" si="3"/>
        <v>0.101556</v>
      </c>
      <c r="Y53" s="23">
        <v>14</v>
      </c>
    </row>
    <row r="54" s="4" customFormat="1" ht="33" customHeight="1" spans="1:25">
      <c r="A54" s="14">
        <v>52</v>
      </c>
      <c r="B54" s="17"/>
      <c r="C54" s="4"/>
      <c r="D54" s="4"/>
      <c r="E54" s="4"/>
      <c r="F54" s="4">
        <v>1</v>
      </c>
      <c r="G54" s="17"/>
      <c r="H54" s="4"/>
      <c r="I54" s="4"/>
      <c r="J54" s="30"/>
      <c r="K54" s="15" t="s">
        <v>105</v>
      </c>
      <c r="L54" s="23">
        <v>10</v>
      </c>
      <c r="M54" s="24" t="s">
        <v>106</v>
      </c>
      <c r="N54" s="4"/>
      <c r="O54" s="23">
        <v>3</v>
      </c>
      <c r="P54" s="23">
        <v>56</v>
      </c>
      <c r="Q54" s="23">
        <v>43</v>
      </c>
      <c r="R54" s="23">
        <v>30</v>
      </c>
      <c r="S54" s="35"/>
      <c r="T54" s="34" t="s">
        <v>55</v>
      </c>
      <c r="U54" s="35"/>
      <c r="V54" s="1">
        <f t="shared" si="2"/>
        <v>0.07224</v>
      </c>
      <c r="W54" s="1">
        <f t="shared" si="3"/>
        <v>0.21672</v>
      </c>
      <c r="Y54" s="23">
        <v>8</v>
      </c>
    </row>
    <row r="55" s="4" customFormat="1" ht="33" customHeight="1" spans="1:25">
      <c r="A55" s="14">
        <v>53</v>
      </c>
      <c r="B55" s="17"/>
      <c r="C55" s="4"/>
      <c r="D55" s="4"/>
      <c r="E55" s="4"/>
      <c r="F55" s="4">
        <v>1</v>
      </c>
      <c r="G55" s="17"/>
      <c r="H55" s="4"/>
      <c r="I55" s="4"/>
      <c r="J55" s="30"/>
      <c r="K55" s="15" t="s">
        <v>105</v>
      </c>
      <c r="L55" s="23">
        <v>20</v>
      </c>
      <c r="M55" s="24" t="s">
        <v>106</v>
      </c>
      <c r="N55" s="4"/>
      <c r="O55" s="23">
        <v>1</v>
      </c>
      <c r="P55" s="23">
        <v>62</v>
      </c>
      <c r="Q55" s="23">
        <v>42</v>
      </c>
      <c r="R55" s="23">
        <v>39</v>
      </c>
      <c r="S55" s="35"/>
      <c r="T55" s="34" t="s">
        <v>55</v>
      </c>
      <c r="U55" s="35"/>
      <c r="V55" s="1">
        <f t="shared" si="2"/>
        <v>0.101556</v>
      </c>
      <c r="W55" s="1">
        <f t="shared" si="3"/>
        <v>0.101556</v>
      </c>
      <c r="Y55" s="23">
        <v>14</v>
      </c>
    </row>
    <row r="56" s="4" customFormat="1" ht="33" customHeight="1" spans="1:25">
      <c r="A56" s="14">
        <v>54</v>
      </c>
      <c r="B56" s="17"/>
      <c r="C56" s="4"/>
      <c r="D56" s="4"/>
      <c r="E56" s="4"/>
      <c r="F56" s="4">
        <v>1</v>
      </c>
      <c r="G56" s="17"/>
      <c r="H56" s="4"/>
      <c r="I56" s="4"/>
      <c r="J56" s="30"/>
      <c r="K56" s="15" t="s">
        <v>105</v>
      </c>
      <c r="L56" s="23">
        <v>20</v>
      </c>
      <c r="M56" s="24" t="s">
        <v>106</v>
      </c>
      <c r="N56" s="4"/>
      <c r="O56" s="23">
        <v>1</v>
      </c>
      <c r="P56" s="23">
        <v>62</v>
      </c>
      <c r="Q56" s="23">
        <v>42</v>
      </c>
      <c r="R56" s="23">
        <v>39</v>
      </c>
      <c r="S56" s="35"/>
      <c r="T56" s="34" t="s">
        <v>55</v>
      </c>
      <c r="U56" s="35"/>
      <c r="V56" s="1">
        <f t="shared" si="2"/>
        <v>0.101556</v>
      </c>
      <c r="W56" s="1">
        <f t="shared" si="3"/>
        <v>0.101556</v>
      </c>
      <c r="Y56" s="23">
        <v>14</v>
      </c>
    </row>
    <row r="57" s="4" customFormat="1" ht="33" customHeight="1" spans="1:25">
      <c r="A57" s="14">
        <v>55</v>
      </c>
      <c r="B57" s="18"/>
      <c r="C57" s="4"/>
      <c r="D57" s="4"/>
      <c r="E57" s="4"/>
      <c r="F57" s="4">
        <v>1</v>
      </c>
      <c r="G57" s="18"/>
      <c r="H57" s="4"/>
      <c r="I57" s="4"/>
      <c r="J57" s="29"/>
      <c r="K57" s="15" t="s">
        <v>105</v>
      </c>
      <c r="L57" s="23">
        <v>16</v>
      </c>
      <c r="M57" s="24" t="s">
        <v>106</v>
      </c>
      <c r="N57" s="4"/>
      <c r="O57" s="23">
        <v>1</v>
      </c>
      <c r="P57" s="23">
        <v>66</v>
      </c>
      <c r="Q57" s="23">
        <v>48</v>
      </c>
      <c r="R57" s="23">
        <v>47</v>
      </c>
      <c r="S57" s="35"/>
      <c r="T57" s="34" t="s">
        <v>55</v>
      </c>
      <c r="U57" s="35"/>
      <c r="V57" s="1">
        <f t="shared" si="2"/>
        <v>0.148896</v>
      </c>
      <c r="W57" s="1">
        <f t="shared" si="3"/>
        <v>0.148896</v>
      </c>
      <c r="Y57" s="23">
        <v>13</v>
      </c>
    </row>
    <row r="58" s="4" customFormat="1" ht="33" customHeight="1" spans="1:25">
      <c r="A58" s="14">
        <v>56</v>
      </c>
      <c r="B58" s="15" t="s">
        <v>107</v>
      </c>
      <c r="C58" s="4"/>
      <c r="D58" s="4"/>
      <c r="E58" s="4"/>
      <c r="F58" s="4">
        <v>2</v>
      </c>
      <c r="G58" s="15" t="s">
        <v>81</v>
      </c>
      <c r="H58" s="4"/>
      <c r="I58" s="4"/>
      <c r="J58" s="4">
        <v>2</v>
      </c>
      <c r="K58" s="15" t="s">
        <v>108</v>
      </c>
      <c r="L58" s="23"/>
      <c r="M58" s="24" t="s">
        <v>109</v>
      </c>
      <c r="N58" s="4"/>
      <c r="O58" s="23">
        <v>2</v>
      </c>
      <c r="P58" s="23">
        <v>45</v>
      </c>
      <c r="Q58" s="23">
        <v>47</v>
      </c>
      <c r="R58" s="23">
        <v>24</v>
      </c>
      <c r="S58" s="35"/>
      <c r="T58" s="34" t="s">
        <v>110</v>
      </c>
      <c r="U58" s="35"/>
      <c r="V58" s="1">
        <f t="shared" si="2"/>
        <v>0.05076</v>
      </c>
      <c r="W58" s="1">
        <f t="shared" si="3"/>
        <v>0.10152</v>
      </c>
      <c r="Y58" s="23">
        <v>31</v>
      </c>
    </row>
    <row r="59" s="4" customFormat="1" ht="33" customHeight="1" spans="1:25">
      <c r="A59" s="14">
        <v>57</v>
      </c>
      <c r="B59" s="15" t="s">
        <v>111</v>
      </c>
      <c r="C59" s="4"/>
      <c r="D59" s="4"/>
      <c r="E59" s="4"/>
      <c r="F59" s="4">
        <v>1</v>
      </c>
      <c r="G59" s="15" t="s">
        <v>57</v>
      </c>
      <c r="H59" s="4"/>
      <c r="I59" s="4"/>
      <c r="J59" s="4">
        <v>4</v>
      </c>
      <c r="K59" s="15" t="s">
        <v>112</v>
      </c>
      <c r="L59" s="23">
        <v>1</v>
      </c>
      <c r="M59" s="24" t="s">
        <v>113</v>
      </c>
      <c r="N59" s="4"/>
      <c r="O59" s="23">
        <v>4</v>
      </c>
      <c r="P59" s="23">
        <v>110</v>
      </c>
      <c r="Q59" s="23">
        <v>8</v>
      </c>
      <c r="R59" s="23">
        <v>8</v>
      </c>
      <c r="S59" s="35"/>
      <c r="T59" s="34" t="s">
        <v>71</v>
      </c>
      <c r="U59" s="35"/>
      <c r="V59" s="1">
        <f t="shared" si="2"/>
        <v>0.00704</v>
      </c>
      <c r="W59" s="1">
        <f t="shared" si="3"/>
        <v>0.02816</v>
      </c>
      <c r="Y59" s="23">
        <v>8</v>
      </c>
    </row>
    <row r="60" s="4" customFormat="1" ht="33" customHeight="1" spans="1:25">
      <c r="A60" s="14">
        <v>58</v>
      </c>
      <c r="B60" s="16" t="s">
        <v>114</v>
      </c>
      <c r="D60" s="19">
        <v>7</v>
      </c>
      <c r="E60" s="4"/>
      <c r="F60" s="4">
        <v>1</v>
      </c>
      <c r="G60" s="16" t="s">
        <v>115</v>
      </c>
      <c r="J60" s="28">
        <v>23</v>
      </c>
      <c r="K60" s="15" t="s">
        <v>116</v>
      </c>
      <c r="L60" s="23"/>
      <c r="M60" s="24" t="s">
        <v>117</v>
      </c>
      <c r="N60" s="4"/>
      <c r="O60" s="23">
        <v>3</v>
      </c>
      <c r="P60" s="23">
        <v>57</v>
      </c>
      <c r="Q60" s="23">
        <v>32</v>
      </c>
      <c r="R60" s="23">
        <v>46</v>
      </c>
      <c r="S60" s="35"/>
      <c r="T60" s="34" t="s">
        <v>118</v>
      </c>
      <c r="U60" s="35"/>
      <c r="V60" s="1">
        <f t="shared" si="2"/>
        <v>0.083904</v>
      </c>
      <c r="W60" s="1">
        <f t="shared" si="3"/>
        <v>0.251712</v>
      </c>
      <c r="Y60" s="23">
        <v>16</v>
      </c>
    </row>
    <row r="61" s="4" customFormat="1" ht="33" customHeight="1" spans="1:25">
      <c r="A61" s="14">
        <v>59</v>
      </c>
      <c r="B61" s="17"/>
      <c r="C61" s="4"/>
      <c r="D61" s="19">
        <v>9</v>
      </c>
      <c r="E61" s="4"/>
      <c r="F61" s="4">
        <v>1</v>
      </c>
      <c r="G61" s="17"/>
      <c r="H61" s="4"/>
      <c r="I61" s="4"/>
      <c r="J61" s="30"/>
      <c r="K61" s="15" t="s">
        <v>119</v>
      </c>
      <c r="L61" s="23">
        <v>10</v>
      </c>
      <c r="M61" s="24" t="s">
        <v>117</v>
      </c>
      <c r="N61" s="4"/>
      <c r="O61" s="23">
        <v>1</v>
      </c>
      <c r="P61" s="23">
        <v>28</v>
      </c>
      <c r="Q61" s="23">
        <v>43</v>
      </c>
      <c r="R61" s="23">
        <v>22</v>
      </c>
      <c r="S61" s="35"/>
      <c r="T61" s="34" t="s">
        <v>118</v>
      </c>
      <c r="U61" s="35"/>
      <c r="V61" s="1">
        <f t="shared" si="2"/>
        <v>0.026488</v>
      </c>
      <c r="W61" s="1">
        <f t="shared" si="3"/>
        <v>0.026488</v>
      </c>
      <c r="Y61" s="23">
        <v>8</v>
      </c>
    </row>
    <row r="62" s="4" customFormat="1" ht="33" customHeight="1" spans="1:25">
      <c r="A62" s="14">
        <v>60</v>
      </c>
      <c r="B62" s="17"/>
      <c r="C62" s="4"/>
      <c r="D62" s="19">
        <v>10</v>
      </c>
      <c r="E62" s="4"/>
      <c r="F62" s="4">
        <v>1</v>
      </c>
      <c r="G62" s="17"/>
      <c r="H62" s="4"/>
      <c r="I62" s="4"/>
      <c r="J62" s="30"/>
      <c r="K62" s="15" t="s">
        <v>120</v>
      </c>
      <c r="L62" s="23">
        <v>24</v>
      </c>
      <c r="M62" s="24" t="s">
        <v>121</v>
      </c>
      <c r="N62" s="4"/>
      <c r="O62" s="23">
        <v>1</v>
      </c>
      <c r="P62" s="23">
        <v>56</v>
      </c>
      <c r="Q62" s="23">
        <v>37</v>
      </c>
      <c r="R62" s="23">
        <v>56</v>
      </c>
      <c r="S62" s="35"/>
      <c r="T62" s="34" t="s">
        <v>122</v>
      </c>
      <c r="U62" s="35"/>
      <c r="V62" s="1">
        <f t="shared" si="2"/>
        <v>0.116032</v>
      </c>
      <c r="W62" s="1">
        <f t="shared" si="3"/>
        <v>0.116032</v>
      </c>
      <c r="Y62" s="23">
        <v>28</v>
      </c>
    </row>
    <row r="63" s="4" customFormat="1" ht="33" customHeight="1" spans="1:25">
      <c r="A63" s="14">
        <v>61</v>
      </c>
      <c r="B63" s="17"/>
      <c r="C63" s="4"/>
      <c r="D63" s="19">
        <v>8</v>
      </c>
      <c r="E63" s="4"/>
      <c r="F63" s="4">
        <v>1</v>
      </c>
      <c r="G63" s="17"/>
      <c r="H63" s="4"/>
      <c r="I63" s="4"/>
      <c r="J63" s="30"/>
      <c r="K63" s="15" t="s">
        <v>123</v>
      </c>
      <c r="L63" s="23">
        <v>18</v>
      </c>
      <c r="M63" s="24" t="s">
        <v>121</v>
      </c>
      <c r="N63" s="4"/>
      <c r="O63" s="23">
        <v>1</v>
      </c>
      <c r="P63" s="23">
        <v>36</v>
      </c>
      <c r="Q63" s="23">
        <v>30</v>
      </c>
      <c r="R63" s="23">
        <v>53</v>
      </c>
      <c r="S63" s="35"/>
      <c r="T63" s="34" t="s">
        <v>122</v>
      </c>
      <c r="U63" s="35"/>
      <c r="V63" s="1">
        <f t="shared" si="2"/>
        <v>0.05724</v>
      </c>
      <c r="W63" s="1">
        <f t="shared" si="3"/>
        <v>0.05724</v>
      </c>
      <c r="Y63" s="23">
        <v>27</v>
      </c>
    </row>
    <row r="64" s="4" customFormat="1" ht="33" customHeight="1" spans="1:25">
      <c r="A64" s="14">
        <v>62</v>
      </c>
      <c r="B64" s="17"/>
      <c r="C64" s="4"/>
      <c r="D64" s="19">
        <v>6</v>
      </c>
      <c r="E64" s="4"/>
      <c r="F64" s="4">
        <v>1</v>
      </c>
      <c r="G64" s="17"/>
      <c r="H64" s="4"/>
      <c r="I64" s="4"/>
      <c r="J64" s="30"/>
      <c r="K64" s="15" t="s">
        <v>123</v>
      </c>
      <c r="L64" s="23">
        <v>17</v>
      </c>
      <c r="M64" s="24" t="s">
        <v>124</v>
      </c>
      <c r="N64" s="4"/>
      <c r="O64" s="23">
        <v>1</v>
      </c>
      <c r="P64" s="23">
        <v>54</v>
      </c>
      <c r="Q64" s="23">
        <v>31</v>
      </c>
      <c r="R64" s="23">
        <v>48</v>
      </c>
      <c r="S64" s="35"/>
      <c r="T64" s="34" t="s">
        <v>125</v>
      </c>
      <c r="U64" s="35"/>
      <c r="V64" s="1">
        <f t="shared" si="2"/>
        <v>0.080352</v>
      </c>
      <c r="W64" s="1">
        <f t="shared" si="3"/>
        <v>0.080352</v>
      </c>
      <c r="Y64" s="23">
        <v>21</v>
      </c>
    </row>
    <row r="65" s="4" customFormat="1" ht="33" customHeight="1" spans="1:25">
      <c r="A65" s="14">
        <v>63</v>
      </c>
      <c r="B65" s="17"/>
      <c r="C65" s="4"/>
      <c r="D65" s="19">
        <v>5</v>
      </c>
      <c r="E65" s="4"/>
      <c r="F65" s="4">
        <v>1</v>
      </c>
      <c r="G65" s="17"/>
      <c r="H65" s="4"/>
      <c r="I65" s="4"/>
      <c r="J65" s="30"/>
      <c r="K65" s="15" t="s">
        <v>123</v>
      </c>
      <c r="L65" s="23">
        <v>20</v>
      </c>
      <c r="M65" s="24" t="s">
        <v>124</v>
      </c>
      <c r="N65" s="4"/>
      <c r="O65" s="23">
        <v>1</v>
      </c>
      <c r="P65" s="23">
        <v>53</v>
      </c>
      <c r="Q65" s="23">
        <v>31</v>
      </c>
      <c r="R65" s="23">
        <v>53</v>
      </c>
      <c r="S65" s="35"/>
      <c r="T65" s="34" t="s">
        <v>122</v>
      </c>
      <c r="U65" s="35"/>
      <c r="V65" s="1">
        <f t="shared" si="2"/>
        <v>0.087079</v>
      </c>
      <c r="W65" s="1">
        <f t="shared" si="3"/>
        <v>0.087079</v>
      </c>
      <c r="Y65" s="23">
        <v>24</v>
      </c>
    </row>
    <row r="66" s="4" customFormat="1" ht="33" customHeight="1" spans="1:25">
      <c r="A66" s="14">
        <v>64</v>
      </c>
      <c r="B66" s="17"/>
      <c r="C66" s="4"/>
      <c r="D66" s="19">
        <v>4</v>
      </c>
      <c r="E66" s="4"/>
      <c r="F66" s="4">
        <v>1</v>
      </c>
      <c r="G66" s="17"/>
      <c r="H66" s="4"/>
      <c r="I66" s="4"/>
      <c r="J66" s="30"/>
      <c r="K66" s="15" t="s">
        <v>119</v>
      </c>
      <c r="L66" s="23">
        <v>20</v>
      </c>
      <c r="M66" s="24" t="s">
        <v>117</v>
      </c>
      <c r="N66" s="4"/>
      <c r="O66" s="23">
        <v>1</v>
      </c>
      <c r="P66" s="23">
        <v>45</v>
      </c>
      <c r="Q66" s="23">
        <v>31</v>
      </c>
      <c r="R66" s="23">
        <v>39</v>
      </c>
      <c r="S66" s="35"/>
      <c r="T66" s="34" t="s">
        <v>118</v>
      </c>
      <c r="U66" s="35"/>
      <c r="V66" s="1">
        <f t="shared" si="2"/>
        <v>0.054405</v>
      </c>
      <c r="W66" s="1">
        <f t="shared" si="3"/>
        <v>0.054405</v>
      </c>
      <c r="Y66" s="23">
        <v>19</v>
      </c>
    </row>
    <row r="67" s="4" customFormat="1" ht="33" customHeight="1" spans="1:25">
      <c r="A67" s="14">
        <v>65</v>
      </c>
      <c r="B67" s="17"/>
      <c r="C67" s="4"/>
      <c r="D67" s="19">
        <v>3</v>
      </c>
      <c r="E67" s="4"/>
      <c r="F67" s="4">
        <v>1</v>
      </c>
      <c r="G67" s="17"/>
      <c r="H67" s="4"/>
      <c r="I67" s="4"/>
      <c r="J67" s="30"/>
      <c r="K67" s="15" t="s">
        <v>119</v>
      </c>
      <c r="L67" s="23">
        <v>20</v>
      </c>
      <c r="M67" s="24" t="s">
        <v>117</v>
      </c>
      <c r="N67" s="4"/>
      <c r="O67" s="23">
        <v>3</v>
      </c>
      <c r="P67" s="23">
        <v>45</v>
      </c>
      <c r="Q67" s="23">
        <v>29</v>
      </c>
      <c r="R67" s="23">
        <v>37</v>
      </c>
      <c r="S67" s="35"/>
      <c r="T67" s="34" t="s">
        <v>118</v>
      </c>
      <c r="U67" s="35"/>
      <c r="V67" s="1">
        <f t="shared" si="2"/>
        <v>0.048285</v>
      </c>
      <c r="W67" s="1">
        <f t="shared" si="3"/>
        <v>0.144855</v>
      </c>
      <c r="Y67" s="23">
        <v>17</v>
      </c>
    </row>
    <row r="68" s="4" customFormat="1" ht="33" customHeight="1" spans="1:25">
      <c r="A68" s="14">
        <v>66</v>
      </c>
      <c r="B68" s="17"/>
      <c r="C68" s="4"/>
      <c r="D68" s="19">
        <v>2</v>
      </c>
      <c r="E68" s="4"/>
      <c r="F68" s="4">
        <v>1</v>
      </c>
      <c r="G68" s="17"/>
      <c r="H68" s="4"/>
      <c r="I68" s="4"/>
      <c r="J68" s="30"/>
      <c r="K68" s="15" t="s">
        <v>119</v>
      </c>
      <c r="L68" s="23">
        <v>20</v>
      </c>
      <c r="M68" s="24" t="s">
        <v>117</v>
      </c>
      <c r="N68" s="4"/>
      <c r="O68" s="23">
        <v>3</v>
      </c>
      <c r="P68" s="23">
        <v>45</v>
      </c>
      <c r="Q68" s="23">
        <v>28</v>
      </c>
      <c r="R68" s="23">
        <v>36</v>
      </c>
      <c r="S68" s="35"/>
      <c r="T68" s="34" t="s">
        <v>118</v>
      </c>
      <c r="U68" s="35"/>
      <c r="V68" s="1">
        <f t="shared" ref="V68:V89" si="4">P68*Q68*R68/1000000</f>
        <v>0.04536</v>
      </c>
      <c r="W68" s="1">
        <f t="shared" ref="W68:W88" si="5">V68*O68</f>
        <v>0.13608</v>
      </c>
      <c r="Y68" s="23">
        <v>17</v>
      </c>
    </row>
    <row r="69" s="4" customFormat="1" ht="33" customHeight="1" spans="1:25">
      <c r="A69" s="14">
        <v>67</v>
      </c>
      <c r="B69" s="18"/>
      <c r="C69" s="4"/>
      <c r="D69" s="19">
        <v>1</v>
      </c>
      <c r="E69" s="4"/>
      <c r="F69" s="4">
        <v>1</v>
      </c>
      <c r="G69" s="18"/>
      <c r="H69" s="4"/>
      <c r="I69" s="4"/>
      <c r="J69" s="29"/>
      <c r="K69" s="15" t="s">
        <v>119</v>
      </c>
      <c r="L69" s="23">
        <v>20</v>
      </c>
      <c r="M69" s="24" t="s">
        <v>117</v>
      </c>
      <c r="N69" s="4"/>
      <c r="O69" s="23">
        <v>8</v>
      </c>
      <c r="P69" s="23">
        <v>43</v>
      </c>
      <c r="Q69" s="23">
        <v>27</v>
      </c>
      <c r="R69" s="23">
        <v>36</v>
      </c>
      <c r="S69" s="35"/>
      <c r="T69" s="34" t="s">
        <v>118</v>
      </c>
      <c r="U69" s="35"/>
      <c r="V69" s="1">
        <f t="shared" si="4"/>
        <v>0.041796</v>
      </c>
      <c r="W69" s="1">
        <f t="shared" si="5"/>
        <v>0.334368</v>
      </c>
      <c r="Y69" s="23">
        <v>15</v>
      </c>
    </row>
    <row r="70" s="4" customFormat="1" ht="33" customHeight="1" spans="1:25">
      <c r="A70" s="14">
        <v>68</v>
      </c>
      <c r="B70" s="16" t="s">
        <v>126</v>
      </c>
      <c r="C70" s="4">
        <v>73</v>
      </c>
      <c r="D70" s="4">
        <v>150</v>
      </c>
      <c r="E70" s="4"/>
      <c r="F70" s="4">
        <v>1</v>
      </c>
      <c r="G70" s="16" t="s">
        <v>127</v>
      </c>
      <c r="J70" s="28">
        <v>3</v>
      </c>
      <c r="K70" s="15" t="s">
        <v>128</v>
      </c>
      <c r="L70" s="23">
        <v>100</v>
      </c>
      <c r="M70" s="24" t="s">
        <v>129</v>
      </c>
      <c r="N70" s="4"/>
      <c r="O70" s="23">
        <v>1</v>
      </c>
      <c r="P70" s="23">
        <v>68</v>
      </c>
      <c r="Q70" s="23">
        <v>69</v>
      </c>
      <c r="R70" s="23">
        <v>41</v>
      </c>
      <c r="S70" s="35"/>
      <c r="T70" s="34" t="s">
        <v>130</v>
      </c>
      <c r="U70" s="35"/>
      <c r="V70" s="1">
        <f t="shared" si="4"/>
        <v>0.192372</v>
      </c>
      <c r="W70" s="1">
        <f t="shared" si="5"/>
        <v>0.192372</v>
      </c>
      <c r="Y70" s="23">
        <v>30</v>
      </c>
    </row>
    <row r="71" s="4" customFormat="1" ht="33" customHeight="1" spans="1:25">
      <c r="A71" s="14">
        <v>69</v>
      </c>
      <c r="B71" s="17"/>
      <c r="C71" s="4"/>
      <c r="D71" s="4"/>
      <c r="E71" s="4"/>
      <c r="F71" s="4">
        <v>1</v>
      </c>
      <c r="G71" s="17"/>
      <c r="H71" s="4"/>
      <c r="I71" s="4"/>
      <c r="J71" s="30"/>
      <c r="K71" s="15" t="s">
        <v>128</v>
      </c>
      <c r="L71" s="23">
        <v>100</v>
      </c>
      <c r="M71" s="24" t="s">
        <v>129</v>
      </c>
      <c r="N71" s="4"/>
      <c r="O71" s="23">
        <v>1</v>
      </c>
      <c r="P71" s="23">
        <v>62</v>
      </c>
      <c r="Q71" s="23">
        <v>73</v>
      </c>
      <c r="R71" s="23">
        <v>45</v>
      </c>
      <c r="S71" s="35"/>
      <c r="T71" s="34" t="s">
        <v>130</v>
      </c>
      <c r="U71" s="35"/>
      <c r="V71" s="1">
        <f t="shared" si="4"/>
        <v>0.20367</v>
      </c>
      <c r="W71" s="1">
        <f t="shared" si="5"/>
        <v>0.20367</v>
      </c>
      <c r="Y71" s="23">
        <v>31</v>
      </c>
    </row>
    <row r="72" s="4" customFormat="1" ht="33" customHeight="1" spans="1:25">
      <c r="A72" s="14">
        <v>70</v>
      </c>
      <c r="B72" s="18"/>
      <c r="C72" s="4"/>
      <c r="D72" s="4"/>
      <c r="E72" s="4"/>
      <c r="F72" s="4">
        <v>1</v>
      </c>
      <c r="G72" s="18"/>
      <c r="H72" s="4"/>
      <c r="I72" s="4"/>
      <c r="J72" s="29"/>
      <c r="K72" s="15" t="s">
        <v>128</v>
      </c>
      <c r="L72" s="23">
        <v>100</v>
      </c>
      <c r="M72" s="24" t="s">
        <v>129</v>
      </c>
      <c r="N72" s="4"/>
      <c r="O72" s="23">
        <v>1</v>
      </c>
      <c r="P72" s="23">
        <v>64</v>
      </c>
      <c r="Q72" s="23">
        <v>69</v>
      </c>
      <c r="R72" s="23">
        <v>55</v>
      </c>
      <c r="S72" s="35"/>
      <c r="T72" s="34" t="s">
        <v>130</v>
      </c>
      <c r="U72" s="35"/>
      <c r="V72" s="1">
        <f t="shared" si="4"/>
        <v>0.24288</v>
      </c>
      <c r="W72" s="1">
        <f t="shared" si="5"/>
        <v>0.24288</v>
      </c>
      <c r="Y72" s="23">
        <v>33</v>
      </c>
    </row>
    <row r="73" s="4" customFormat="1" ht="33" customHeight="1" spans="1:25">
      <c r="A73" s="14">
        <v>71</v>
      </c>
      <c r="B73" s="15" t="s">
        <v>131</v>
      </c>
      <c r="C73" s="4"/>
      <c r="D73" s="4"/>
      <c r="E73" s="4"/>
      <c r="F73" s="4">
        <v>2</v>
      </c>
      <c r="G73" s="15" t="s">
        <v>81</v>
      </c>
      <c r="H73" s="4"/>
      <c r="I73" s="4"/>
      <c r="J73" s="4">
        <v>50</v>
      </c>
      <c r="K73" s="15" t="s">
        <v>132</v>
      </c>
      <c r="L73" s="23"/>
      <c r="M73" s="24" t="s">
        <v>133</v>
      </c>
      <c r="N73" s="4"/>
      <c r="O73" s="23">
        <v>50</v>
      </c>
      <c r="P73" s="23">
        <v>61</v>
      </c>
      <c r="Q73" s="23">
        <v>41</v>
      </c>
      <c r="R73" s="23">
        <v>61</v>
      </c>
      <c r="S73" s="41" t="s">
        <v>134</v>
      </c>
      <c r="T73" s="34" t="s">
        <v>55</v>
      </c>
      <c r="U73" s="35"/>
      <c r="V73" s="1">
        <f t="shared" si="4"/>
        <v>0.152561</v>
      </c>
      <c r="W73" s="1">
        <f t="shared" si="5"/>
        <v>7.62805</v>
      </c>
      <c r="Y73" s="23">
        <v>15</v>
      </c>
    </row>
    <row r="74" s="4" customFormat="1" ht="33" customHeight="1" spans="1:25">
      <c r="A74" s="14">
        <v>72</v>
      </c>
      <c r="B74" s="16" t="s">
        <v>135</v>
      </c>
      <c r="F74" s="4">
        <v>1</v>
      </c>
      <c r="G74" s="16" t="s">
        <v>136</v>
      </c>
      <c r="J74" s="28">
        <v>40</v>
      </c>
      <c r="K74" s="15" t="s">
        <v>137</v>
      </c>
      <c r="L74" s="23">
        <v>10</v>
      </c>
      <c r="M74" s="24" t="s">
        <v>138</v>
      </c>
      <c r="N74" s="4"/>
      <c r="O74" s="23">
        <v>20</v>
      </c>
      <c r="P74" s="23">
        <v>61</v>
      </c>
      <c r="Q74" s="23">
        <v>43</v>
      </c>
      <c r="R74" s="23">
        <v>38</v>
      </c>
      <c r="S74" s="35"/>
      <c r="T74" s="34" t="s">
        <v>130</v>
      </c>
      <c r="U74" s="35"/>
      <c r="V74" s="1">
        <f t="shared" si="4"/>
        <v>0.099674</v>
      </c>
      <c r="W74" s="1">
        <f t="shared" si="5"/>
        <v>1.99348</v>
      </c>
      <c r="Y74" s="23">
        <v>12</v>
      </c>
    </row>
    <row r="75" s="4" customFormat="1" ht="33" customHeight="1" spans="1:25">
      <c r="A75" s="14">
        <v>73</v>
      </c>
      <c r="B75" s="18"/>
      <c r="C75" s="4"/>
      <c r="D75" s="4"/>
      <c r="E75" s="4"/>
      <c r="F75" s="4">
        <v>1</v>
      </c>
      <c r="G75" s="18"/>
      <c r="H75" s="4"/>
      <c r="I75" s="4"/>
      <c r="J75" s="29"/>
      <c r="K75" s="15" t="s">
        <v>137</v>
      </c>
      <c r="L75" s="23">
        <v>10</v>
      </c>
      <c r="M75" s="24" t="s">
        <v>138</v>
      </c>
      <c r="N75" s="4"/>
      <c r="O75" s="23">
        <v>20</v>
      </c>
      <c r="P75" s="23">
        <v>64</v>
      </c>
      <c r="Q75" s="23">
        <v>43</v>
      </c>
      <c r="R75" s="23">
        <v>38</v>
      </c>
      <c r="S75" s="35"/>
      <c r="T75" s="34" t="s">
        <v>130</v>
      </c>
      <c r="U75" s="35"/>
      <c r="V75" s="1">
        <f t="shared" si="4"/>
        <v>0.104576</v>
      </c>
      <c r="W75" s="1">
        <f t="shared" si="5"/>
        <v>2.09152</v>
      </c>
      <c r="Y75" s="23">
        <v>12</v>
      </c>
    </row>
    <row r="76" s="4" customFormat="1" ht="33" customHeight="1" spans="1:25">
      <c r="A76" s="14">
        <v>74</v>
      </c>
      <c r="B76" s="16" t="s">
        <v>139</v>
      </c>
      <c r="F76" s="4">
        <v>1</v>
      </c>
      <c r="G76" s="16" t="s">
        <v>140</v>
      </c>
      <c r="J76" s="28">
        <v>17</v>
      </c>
      <c r="K76" s="15" t="s">
        <v>141</v>
      </c>
      <c r="L76" s="23">
        <v>18</v>
      </c>
      <c r="M76" s="24" t="s">
        <v>142</v>
      </c>
      <c r="N76" s="4"/>
      <c r="O76" s="23">
        <v>6</v>
      </c>
      <c r="P76" s="23">
        <v>46</v>
      </c>
      <c r="Q76" s="23">
        <v>46</v>
      </c>
      <c r="R76" s="23">
        <v>58</v>
      </c>
      <c r="S76" s="35"/>
      <c r="T76" s="34" t="s">
        <v>143</v>
      </c>
      <c r="U76" s="35"/>
      <c r="V76" s="1">
        <f t="shared" si="4"/>
        <v>0.122728</v>
      </c>
      <c r="W76" s="1">
        <f t="shared" si="5"/>
        <v>0.736368</v>
      </c>
      <c r="Y76" s="23">
        <v>13</v>
      </c>
    </row>
    <row r="77" s="4" customFormat="1" ht="33" customHeight="1" spans="1:25">
      <c r="A77" s="14">
        <v>75</v>
      </c>
      <c r="B77" s="17"/>
      <c r="C77" s="4"/>
      <c r="D77" s="4"/>
      <c r="E77" s="4"/>
      <c r="F77" s="4">
        <v>1</v>
      </c>
      <c r="G77" s="17"/>
      <c r="H77" s="4"/>
      <c r="I77" s="4"/>
      <c r="J77" s="30"/>
      <c r="K77" s="15" t="s">
        <v>141</v>
      </c>
      <c r="L77" s="23">
        <v>12</v>
      </c>
      <c r="M77" s="24" t="s">
        <v>142</v>
      </c>
      <c r="N77" s="4"/>
      <c r="O77" s="23">
        <v>1</v>
      </c>
      <c r="P77" s="23">
        <v>45</v>
      </c>
      <c r="Q77" s="23">
        <v>45</v>
      </c>
      <c r="R77" s="23">
        <v>46</v>
      </c>
      <c r="S77" s="35"/>
      <c r="T77" s="34" t="s">
        <v>143</v>
      </c>
      <c r="U77" s="35"/>
      <c r="V77" s="1">
        <f t="shared" si="4"/>
        <v>0.09315</v>
      </c>
      <c r="W77" s="1">
        <f t="shared" si="5"/>
        <v>0.09315</v>
      </c>
      <c r="Y77" s="23">
        <v>13</v>
      </c>
    </row>
    <row r="78" s="4" customFormat="1" ht="33" customHeight="1" spans="1:25">
      <c r="A78" s="14">
        <v>76</v>
      </c>
      <c r="B78" s="18"/>
      <c r="C78" s="4"/>
      <c r="D78" s="4"/>
      <c r="E78" s="4"/>
      <c r="F78" s="4">
        <v>1</v>
      </c>
      <c r="G78" s="18"/>
      <c r="H78" s="4"/>
      <c r="I78" s="4"/>
      <c r="J78" s="29"/>
      <c r="K78" s="15" t="s">
        <v>141</v>
      </c>
      <c r="L78" s="23">
        <v>12</v>
      </c>
      <c r="M78" s="24" t="s">
        <v>142</v>
      </c>
      <c r="N78" s="4"/>
      <c r="O78" s="23">
        <v>10</v>
      </c>
      <c r="P78" s="23">
        <v>60</v>
      </c>
      <c r="Q78" s="23">
        <v>55</v>
      </c>
      <c r="R78" s="23">
        <v>41</v>
      </c>
      <c r="S78" s="35"/>
      <c r="T78" s="34" t="s">
        <v>143</v>
      </c>
      <c r="U78" s="35"/>
      <c r="V78" s="1">
        <f t="shared" si="4"/>
        <v>0.1353</v>
      </c>
      <c r="W78" s="1">
        <f t="shared" si="5"/>
        <v>1.353</v>
      </c>
      <c r="Y78" s="23">
        <v>12</v>
      </c>
    </row>
    <row r="79" s="4" customFormat="1" ht="33" customHeight="1" spans="1:25">
      <c r="A79" s="14">
        <v>77</v>
      </c>
      <c r="B79" s="4">
        <v>7021787</v>
      </c>
      <c r="F79" s="4">
        <v>2</v>
      </c>
      <c r="G79" s="4" t="s">
        <v>144</v>
      </c>
      <c r="H79" s="4"/>
      <c r="I79" s="4"/>
      <c r="J79" s="4">
        <v>20</v>
      </c>
      <c r="K79" s="39" t="s">
        <v>145</v>
      </c>
      <c r="L79" s="4"/>
      <c r="M79" s="40" t="s">
        <v>146</v>
      </c>
      <c r="N79" s="4"/>
      <c r="O79" s="4">
        <v>20</v>
      </c>
      <c r="P79" s="4">
        <v>59</v>
      </c>
      <c r="Q79" s="4">
        <v>42</v>
      </c>
      <c r="R79" s="4">
        <v>49</v>
      </c>
      <c r="S79" s="42" t="s">
        <v>147</v>
      </c>
      <c r="T79" s="35" t="s">
        <v>55</v>
      </c>
      <c r="U79" s="35"/>
      <c r="V79" s="1">
        <f t="shared" si="4"/>
        <v>0.121422</v>
      </c>
      <c r="W79" s="1">
        <f t="shared" si="5"/>
        <v>2.42844</v>
      </c>
      <c r="Y79" s="4">
        <v>13</v>
      </c>
    </row>
    <row r="80" s="4" customFormat="1" ht="33" customHeight="1" spans="1:25">
      <c r="A80" s="14">
        <v>78</v>
      </c>
      <c r="B80" s="4">
        <v>7021787</v>
      </c>
      <c r="C80" s="4"/>
      <c r="D80" s="4"/>
      <c r="E80" s="4"/>
      <c r="F80" s="4">
        <v>2</v>
      </c>
      <c r="G80" s="4" t="s">
        <v>148</v>
      </c>
      <c r="H80" s="4"/>
      <c r="I80" s="4"/>
      <c r="J80" s="4">
        <v>20</v>
      </c>
      <c r="K80" s="39" t="s">
        <v>145</v>
      </c>
      <c r="L80" s="4"/>
      <c r="M80" s="40" t="s">
        <v>146</v>
      </c>
      <c r="N80" s="4"/>
      <c r="O80" s="4">
        <v>20</v>
      </c>
      <c r="P80" s="4">
        <v>59</v>
      </c>
      <c r="Q80" s="4">
        <v>42</v>
      </c>
      <c r="R80" s="4">
        <v>49</v>
      </c>
      <c r="S80" s="42" t="s">
        <v>147</v>
      </c>
      <c r="T80" s="35" t="s">
        <v>55</v>
      </c>
      <c r="U80" s="35"/>
      <c r="V80" s="1">
        <f t="shared" si="4"/>
        <v>0.121422</v>
      </c>
      <c r="W80" s="1">
        <f t="shared" si="5"/>
        <v>2.42844</v>
      </c>
      <c r="Y80" s="4">
        <v>13</v>
      </c>
    </row>
    <row r="81" s="4" customFormat="1" ht="33" customHeight="1" spans="1:23">
      <c r="A81" s="14">
        <v>79</v>
      </c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0"/>
      <c r="N81" s="4"/>
      <c r="O81" s="4"/>
      <c r="P81" s="4"/>
      <c r="Q81" s="4"/>
      <c r="R81" s="4"/>
      <c r="S81" s="35"/>
      <c r="T81" s="35"/>
      <c r="U81" s="35"/>
      <c r="V81" s="1">
        <f t="shared" si="4"/>
        <v>0</v>
      </c>
      <c r="W81" s="1">
        <f t="shared" si="5"/>
        <v>0</v>
      </c>
    </row>
    <row r="82" s="4" customFormat="1" ht="33" customHeight="1" spans="1:23">
      <c r="A82" s="14">
        <v>80</v>
      </c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0"/>
      <c r="N82" s="4"/>
      <c r="O82" s="4"/>
      <c r="P82" s="4"/>
      <c r="Q82" s="4"/>
      <c r="R82" s="4"/>
      <c r="S82" s="35"/>
      <c r="T82" s="35"/>
      <c r="U82" s="35"/>
      <c r="V82" s="1">
        <f t="shared" si="4"/>
        <v>0</v>
      </c>
      <c r="W82" s="1">
        <f t="shared" si="5"/>
        <v>0</v>
      </c>
    </row>
    <row r="83" s="4" customFormat="1" ht="33" customHeight="1" spans="1:23">
      <c r="A83" s="14">
        <v>81</v>
      </c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0"/>
      <c r="N83" s="4"/>
      <c r="O83" s="4"/>
      <c r="P83" s="4"/>
      <c r="Q83" s="4"/>
      <c r="R83" s="4"/>
      <c r="S83" s="35"/>
      <c r="T83" s="35"/>
      <c r="U83" s="35"/>
      <c r="V83" s="1">
        <f t="shared" si="4"/>
        <v>0</v>
      </c>
      <c r="W83" s="1">
        <f t="shared" si="5"/>
        <v>0</v>
      </c>
    </row>
    <row r="84" s="4" customFormat="1" ht="33" customHeight="1" spans="1:23">
      <c r="A84" s="14">
        <v>82</v>
      </c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0"/>
      <c r="N84" s="4"/>
      <c r="O84" s="4"/>
      <c r="P84" s="4"/>
      <c r="Q84" s="4"/>
      <c r="R84" s="4"/>
      <c r="S84" s="35"/>
      <c r="T84" s="35"/>
      <c r="U84" s="35"/>
      <c r="V84" s="1">
        <f t="shared" si="4"/>
        <v>0</v>
      </c>
      <c r="W84" s="1">
        <f t="shared" si="5"/>
        <v>0</v>
      </c>
    </row>
    <row r="85" s="4" customFormat="1" ht="33" customHeight="1" spans="1:23">
      <c r="A85" s="14">
        <v>83</v>
      </c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0"/>
      <c r="N85" s="4"/>
      <c r="O85" s="4"/>
      <c r="P85" s="4"/>
      <c r="Q85" s="4"/>
      <c r="R85" s="4"/>
      <c r="S85" s="35"/>
      <c r="T85" s="35"/>
      <c r="U85" s="35"/>
      <c r="V85" s="1">
        <f t="shared" si="4"/>
        <v>0</v>
      </c>
      <c r="W85" s="1">
        <f t="shared" si="5"/>
        <v>0</v>
      </c>
    </row>
    <row r="86" s="4" customFormat="1" ht="33" customHeight="1" spans="1:23">
      <c r="A86" s="14">
        <v>84</v>
      </c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0"/>
      <c r="N86" s="4"/>
      <c r="O86" s="4"/>
      <c r="P86" s="4"/>
      <c r="Q86" s="4"/>
      <c r="R86" s="4"/>
      <c r="S86" s="35"/>
      <c r="T86" s="35"/>
      <c r="U86" s="35"/>
      <c r="V86" s="1">
        <f t="shared" si="4"/>
        <v>0</v>
      </c>
      <c r="W86" s="1">
        <f t="shared" si="5"/>
        <v>0</v>
      </c>
    </row>
    <row r="87" s="4" customFormat="1" ht="33" customHeight="1" spans="1:23">
      <c r="A87" s="14">
        <v>85</v>
      </c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0"/>
      <c r="N87" s="4"/>
      <c r="O87" s="4"/>
      <c r="P87" s="4"/>
      <c r="Q87" s="4"/>
      <c r="R87" s="4"/>
      <c r="S87" s="35"/>
      <c r="T87" s="35"/>
      <c r="U87" s="35"/>
      <c r="V87" s="1">
        <f t="shared" si="4"/>
        <v>0</v>
      </c>
      <c r="W87" s="1">
        <f t="shared" si="5"/>
        <v>0</v>
      </c>
    </row>
    <row r="88" s="4" customFormat="1" ht="33" customHeight="1" spans="1:23">
      <c r="A88" s="14">
        <v>86</v>
      </c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0"/>
      <c r="N88" s="4"/>
      <c r="O88" s="4"/>
      <c r="P88" s="4"/>
      <c r="Q88" s="4"/>
      <c r="R88" s="4"/>
      <c r="S88" s="35"/>
      <c r="T88" s="35"/>
      <c r="U88" s="35"/>
      <c r="V88" s="1">
        <f t="shared" si="4"/>
        <v>0</v>
      </c>
      <c r="W88" s="1">
        <f t="shared" si="5"/>
        <v>0</v>
      </c>
    </row>
    <row r="89" s="4" customFormat="1" ht="33" customHeight="1" spans="1:23">
      <c r="A89" s="14">
        <v>87</v>
      </c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0"/>
      <c r="N89" s="4"/>
      <c r="O89" s="4"/>
      <c r="P89" s="4"/>
      <c r="Q89" s="4"/>
      <c r="R89" s="4"/>
      <c r="S89" s="35"/>
      <c r="T89" s="35"/>
      <c r="U89" s="35"/>
      <c r="V89" s="1">
        <f t="shared" si="4"/>
        <v>0</v>
      </c>
      <c r="W89" s="1">
        <f>V89*O89</f>
        <v>0</v>
      </c>
    </row>
    <row r="90" s="4" customFormat="1" ht="33" customHeight="1" spans="1:23">
      <c r="A90" s="14">
        <v>88</v>
      </c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0"/>
      <c r="N90" s="4"/>
      <c r="O90" s="4"/>
      <c r="P90" s="4"/>
      <c r="Q90" s="4"/>
      <c r="R90" s="4"/>
      <c r="S90" s="35"/>
      <c r="T90" s="35"/>
      <c r="U90" s="35"/>
      <c r="V90" s="1">
        <f>P90*Q90*R90/1000000</f>
        <v>0</v>
      </c>
      <c r="W90" s="1">
        <f>V90*O90</f>
        <v>0</v>
      </c>
    </row>
    <row r="91" s="4" customFormat="1" ht="33" customHeight="1" spans="1:23">
      <c r="A91" s="14">
        <v>89</v>
      </c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0"/>
      <c r="N91" s="4"/>
      <c r="O91" s="4"/>
      <c r="P91" s="4"/>
      <c r="Q91" s="4"/>
      <c r="R91" s="4"/>
      <c r="S91" s="35"/>
      <c r="T91" s="35"/>
      <c r="U91" s="35"/>
      <c r="V91" s="1">
        <f>P91*Q91*R91/1000000</f>
        <v>0</v>
      </c>
      <c r="W91" s="1">
        <f>V91*O91</f>
        <v>0</v>
      </c>
    </row>
    <row r="92" s="3" customFormat="1" ht="33" customHeight="1" spans="1:27">
      <c r="A92" s="14">
        <v>90</v>
      </c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0"/>
      <c r="N92" s="4"/>
      <c r="O92" s="4"/>
      <c r="P92" s="4"/>
      <c r="Q92" s="4"/>
      <c r="R92" s="4"/>
      <c r="S92" s="35"/>
      <c r="T92" s="35"/>
      <c r="U92" s="35"/>
      <c r="V92" s="1">
        <f>P92*Q92*R92/1000000</f>
        <v>0</v>
      </c>
      <c r="W92" s="1">
        <f>V92*O92</f>
        <v>0</v>
      </c>
      <c r="X92" s="4"/>
      <c r="Y92" s="4"/>
      <c r="Z92" s="4"/>
      <c r="AA92" s="38"/>
    </row>
    <row r="93" s="3" customFormat="1" ht="33" customHeight="1" spans="1:27">
      <c r="A93" s="14">
        <v>91</v>
      </c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0"/>
      <c r="N93" s="4"/>
      <c r="O93" s="4"/>
      <c r="P93" s="4"/>
      <c r="Q93" s="4"/>
      <c r="R93" s="4"/>
      <c r="S93" s="35"/>
      <c r="T93" s="35"/>
      <c r="U93" s="35"/>
      <c r="V93" s="1">
        <f>P93*Q93*R93/1000000</f>
        <v>0</v>
      </c>
      <c r="W93" s="1">
        <f>V93*O93</f>
        <v>0</v>
      </c>
      <c r="X93" s="4"/>
      <c r="Y93" s="4"/>
      <c r="Z93" s="4"/>
      <c r="AA93" s="38"/>
    </row>
    <row r="94" s="3" customFormat="1" ht="33" customHeight="1" spans="1:27">
      <c r="A94" s="14">
        <v>92</v>
      </c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0"/>
      <c r="N94" s="4"/>
      <c r="O94" s="4"/>
      <c r="P94" s="4"/>
      <c r="Q94" s="4"/>
      <c r="R94" s="4"/>
      <c r="S94" s="35"/>
      <c r="T94" s="35"/>
      <c r="U94" s="35"/>
      <c r="V94" s="1">
        <f>P94*Q94*R94/1000000</f>
        <v>0</v>
      </c>
      <c r="W94" s="1">
        <f>V94*O94</f>
        <v>0</v>
      </c>
      <c r="X94" s="4"/>
      <c r="Y94" s="4"/>
      <c r="Z94" s="4"/>
      <c r="AA94" s="38"/>
    </row>
    <row r="95" s="3" customFormat="1" ht="33" customHeight="1" spans="1:27">
      <c r="A95" s="14">
        <v>93</v>
      </c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0"/>
      <c r="N95" s="4"/>
      <c r="O95" s="4"/>
      <c r="P95" s="4"/>
      <c r="Q95" s="4"/>
      <c r="R95" s="4"/>
      <c r="S95" s="35"/>
      <c r="T95" s="35"/>
      <c r="U95" s="35"/>
      <c r="V95" s="1">
        <f>P95*Q95*R95/1000000</f>
        <v>0</v>
      </c>
      <c r="W95" s="1">
        <f>V95*O95</f>
        <v>0</v>
      </c>
      <c r="X95" s="4"/>
      <c r="Y95" s="4"/>
      <c r="Z95" s="4"/>
      <c r="AA95" s="38"/>
    </row>
    <row r="96" s="3" customFormat="1" ht="33" customHeight="1" spans="1:27">
      <c r="A96" s="14">
        <v>94</v>
      </c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0"/>
      <c r="N96" s="4"/>
      <c r="O96" s="4"/>
      <c r="P96" s="4"/>
      <c r="Q96" s="4"/>
      <c r="R96" s="4"/>
      <c r="S96" s="35"/>
      <c r="T96" s="35"/>
      <c r="U96" s="35"/>
      <c r="V96" s="1">
        <f>P96*Q96*R96/1000000</f>
        <v>0</v>
      </c>
      <c r="W96" s="1">
        <f>V96*O96</f>
        <v>0</v>
      </c>
      <c r="X96" s="4"/>
      <c r="Y96" s="4"/>
      <c r="Z96" s="4"/>
      <c r="AA96" s="38"/>
    </row>
    <row r="97" s="3" customFormat="1" ht="33" customHeight="1" spans="1:27">
      <c r="A97" s="14">
        <v>95</v>
      </c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0"/>
      <c r="N97" s="4"/>
      <c r="O97" s="4"/>
      <c r="P97" s="4"/>
      <c r="Q97" s="4"/>
      <c r="R97" s="4"/>
      <c r="S97" s="35"/>
      <c r="T97" s="35"/>
      <c r="U97" s="35"/>
      <c r="V97" s="1">
        <f>P97*Q97*R97/1000000</f>
        <v>0</v>
      </c>
      <c r="W97" s="1">
        <f>V97*O97</f>
        <v>0</v>
      </c>
      <c r="X97" s="4"/>
      <c r="Y97" s="4"/>
      <c r="Z97" s="4"/>
      <c r="AA97" s="38"/>
    </row>
    <row r="98" s="3" customFormat="1" ht="33" customHeight="1" spans="1:27">
      <c r="A98" s="14">
        <v>96</v>
      </c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0"/>
      <c r="N98" s="4"/>
      <c r="O98" s="4"/>
      <c r="P98" s="4"/>
      <c r="Q98" s="4"/>
      <c r="R98" s="4"/>
      <c r="S98" s="35"/>
      <c r="T98" s="35"/>
      <c r="U98" s="35"/>
      <c r="V98" s="1">
        <f>P98*Q98*R98/1000000</f>
        <v>0</v>
      </c>
      <c r="W98" s="1">
        <f>V98*O98</f>
        <v>0</v>
      </c>
      <c r="X98" s="4"/>
      <c r="Y98" s="4"/>
      <c r="Z98" s="4"/>
      <c r="AA98" s="38"/>
    </row>
    <row r="99" s="3" customFormat="1" ht="33" customHeight="1" spans="1:27">
      <c r="A99" s="14">
        <v>97</v>
      </c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0"/>
      <c r="N99" s="4"/>
      <c r="O99" s="4"/>
      <c r="P99" s="4"/>
      <c r="Q99" s="4"/>
      <c r="R99" s="4"/>
      <c r="S99" s="35"/>
      <c r="T99" s="35"/>
      <c r="U99" s="35"/>
      <c r="V99" s="1">
        <f>P99*Q99*R99/1000000</f>
        <v>0</v>
      </c>
      <c r="W99" s="1">
        <f>V99*O99</f>
        <v>0</v>
      </c>
      <c r="X99" s="4"/>
      <c r="Y99" s="4"/>
      <c r="Z99" s="4"/>
      <c r="AA99" s="38"/>
    </row>
    <row r="100" s="3" customFormat="1" ht="33" customHeight="1" spans="1:27">
      <c r="A100" s="14">
        <v>98</v>
      </c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0"/>
      <c r="N100" s="4"/>
      <c r="O100" s="4"/>
      <c r="P100" s="4"/>
      <c r="Q100" s="4"/>
      <c r="R100" s="4"/>
      <c r="S100" s="35"/>
      <c r="T100" s="35"/>
      <c r="U100" s="35"/>
      <c r="V100" s="1">
        <f t="shared" ref="V100:V144" si="6">P100*Q100*R100/1000000</f>
        <v>0</v>
      </c>
      <c r="W100" s="1">
        <f t="shared" ref="W100:W138" si="7">V100*O100</f>
        <v>0</v>
      </c>
      <c r="X100" s="4"/>
      <c r="Y100" s="4"/>
      <c r="Z100" s="4"/>
      <c r="AA100" s="38"/>
    </row>
    <row r="101" s="3" customFormat="1" ht="33" customHeight="1" spans="1:27">
      <c r="A101" s="14">
        <v>99</v>
      </c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0"/>
      <c r="N101" s="4"/>
      <c r="O101" s="4"/>
      <c r="P101" s="4"/>
      <c r="Q101" s="4"/>
      <c r="R101" s="4"/>
      <c r="S101" s="35"/>
      <c r="T101" s="35"/>
      <c r="U101" s="35"/>
      <c r="V101" s="1">
        <f t="shared" si="6"/>
        <v>0</v>
      </c>
      <c r="W101" s="1">
        <f t="shared" si="7"/>
        <v>0</v>
      </c>
      <c r="X101" s="4"/>
      <c r="Y101" s="4"/>
      <c r="Z101" s="4"/>
      <c r="AA101" s="38"/>
    </row>
    <row r="102" s="3" customFormat="1" ht="33" customHeight="1" spans="1:27">
      <c r="A102" s="14">
        <v>100</v>
      </c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0"/>
      <c r="N102" s="4"/>
      <c r="O102" s="4"/>
      <c r="P102" s="4"/>
      <c r="Q102" s="4"/>
      <c r="R102" s="4"/>
      <c r="S102" s="35"/>
      <c r="T102" s="35"/>
      <c r="U102" s="35"/>
      <c r="V102" s="1">
        <f t="shared" si="6"/>
        <v>0</v>
      </c>
      <c r="W102" s="1">
        <f t="shared" si="7"/>
        <v>0</v>
      </c>
      <c r="X102" s="4"/>
      <c r="Y102" s="4"/>
      <c r="Z102" s="4"/>
      <c r="AA102" s="38"/>
    </row>
    <row r="103" s="3" customFormat="1" ht="33" customHeight="1" spans="1:27">
      <c r="A103" s="14">
        <v>101</v>
      </c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0"/>
      <c r="N103" s="4"/>
      <c r="O103" s="4"/>
      <c r="P103" s="4"/>
      <c r="Q103" s="4"/>
      <c r="R103" s="4"/>
      <c r="S103" s="35"/>
      <c r="T103" s="35"/>
      <c r="U103" s="35"/>
      <c r="V103" s="1">
        <f t="shared" si="6"/>
        <v>0</v>
      </c>
      <c r="W103" s="1">
        <f t="shared" si="7"/>
        <v>0</v>
      </c>
      <c r="X103" s="4"/>
      <c r="Y103" s="4"/>
      <c r="Z103" s="4"/>
      <c r="AA103" s="38"/>
    </row>
    <row r="104" s="3" customFormat="1" ht="33" customHeight="1" spans="1:27">
      <c r="A104" s="14">
        <v>102</v>
      </c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0"/>
      <c r="N104" s="4"/>
      <c r="O104" s="4"/>
      <c r="P104" s="4"/>
      <c r="Q104" s="4"/>
      <c r="R104" s="4"/>
      <c r="S104" s="35"/>
      <c r="T104" s="35"/>
      <c r="U104" s="35"/>
      <c r="V104" s="1">
        <f t="shared" si="6"/>
        <v>0</v>
      </c>
      <c r="W104" s="1">
        <f t="shared" si="7"/>
        <v>0</v>
      </c>
      <c r="X104" s="4"/>
      <c r="Y104" s="4"/>
      <c r="Z104" s="4"/>
      <c r="AA104" s="38"/>
    </row>
    <row r="105" s="3" customFormat="1" ht="33" customHeight="1" spans="1:27">
      <c r="A105" s="14">
        <v>103</v>
      </c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0"/>
      <c r="N105" s="4"/>
      <c r="O105" s="4"/>
      <c r="P105" s="4"/>
      <c r="Q105" s="4"/>
      <c r="R105" s="4"/>
      <c r="S105" s="35"/>
      <c r="T105" s="35"/>
      <c r="U105" s="35"/>
      <c r="V105" s="1">
        <f t="shared" si="6"/>
        <v>0</v>
      </c>
      <c r="W105" s="1">
        <f t="shared" si="7"/>
        <v>0</v>
      </c>
      <c r="X105" s="4"/>
      <c r="Y105" s="4"/>
      <c r="Z105" s="4"/>
      <c r="AA105" s="38"/>
    </row>
    <row r="106" s="3" customFormat="1" ht="33" customHeight="1" spans="1:27">
      <c r="A106" s="14">
        <v>104</v>
      </c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0"/>
      <c r="N106" s="4"/>
      <c r="O106" s="4"/>
      <c r="P106" s="4"/>
      <c r="Q106" s="4"/>
      <c r="R106" s="4"/>
      <c r="S106" s="35"/>
      <c r="T106" s="35"/>
      <c r="U106" s="35"/>
      <c r="V106" s="1">
        <f t="shared" si="6"/>
        <v>0</v>
      </c>
      <c r="W106" s="1">
        <f t="shared" si="7"/>
        <v>0</v>
      </c>
      <c r="X106" s="4"/>
      <c r="Y106" s="4"/>
      <c r="Z106" s="4"/>
      <c r="AA106" s="38"/>
    </row>
    <row r="107" s="3" customFormat="1" ht="33" customHeight="1" spans="1:27">
      <c r="A107" s="14">
        <v>105</v>
      </c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0"/>
      <c r="N107" s="4"/>
      <c r="O107" s="4"/>
      <c r="P107" s="4"/>
      <c r="Q107" s="4"/>
      <c r="R107" s="4"/>
      <c r="S107" s="35"/>
      <c r="T107" s="35"/>
      <c r="U107" s="35"/>
      <c r="V107" s="1">
        <f t="shared" si="6"/>
        <v>0</v>
      </c>
      <c r="W107" s="1">
        <f t="shared" si="7"/>
        <v>0</v>
      </c>
      <c r="X107" s="4"/>
      <c r="Y107" s="4"/>
      <c r="Z107" s="4"/>
      <c r="AA107" s="38"/>
    </row>
    <row r="108" s="3" customFormat="1" ht="33" customHeight="1" spans="1:27">
      <c r="A108" s="14">
        <v>106</v>
      </c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0"/>
      <c r="N108" s="4"/>
      <c r="O108" s="4"/>
      <c r="P108" s="4"/>
      <c r="Q108" s="4"/>
      <c r="R108" s="4"/>
      <c r="S108" s="35"/>
      <c r="T108" s="35"/>
      <c r="U108" s="35"/>
      <c r="V108" s="1">
        <f t="shared" si="6"/>
        <v>0</v>
      </c>
      <c r="W108" s="1">
        <f t="shared" si="7"/>
        <v>0</v>
      </c>
      <c r="X108" s="4"/>
      <c r="Y108" s="4"/>
      <c r="Z108" s="4"/>
      <c r="AA108" s="38"/>
    </row>
    <row r="109" s="3" customFormat="1" ht="33" customHeight="1" spans="1:27">
      <c r="A109" s="14">
        <v>107</v>
      </c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0"/>
      <c r="N109" s="4"/>
      <c r="O109" s="4"/>
      <c r="P109" s="4"/>
      <c r="Q109" s="4"/>
      <c r="R109" s="4"/>
      <c r="S109" s="35"/>
      <c r="T109" s="35"/>
      <c r="U109" s="35"/>
      <c r="V109" s="1">
        <f t="shared" si="6"/>
        <v>0</v>
      </c>
      <c r="W109" s="1">
        <f t="shared" si="7"/>
        <v>0</v>
      </c>
      <c r="X109" s="4"/>
      <c r="Y109" s="4"/>
      <c r="Z109" s="4"/>
      <c r="AA109" s="38"/>
    </row>
    <row r="110" s="3" customFormat="1" ht="33" customHeight="1" spans="1:27">
      <c r="A110" s="14">
        <v>108</v>
      </c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0"/>
      <c r="N110" s="4"/>
      <c r="O110" s="4"/>
      <c r="P110" s="4"/>
      <c r="Q110" s="4"/>
      <c r="R110" s="4"/>
      <c r="S110" s="35"/>
      <c r="T110" s="35"/>
      <c r="U110" s="35"/>
      <c r="V110" s="1">
        <f t="shared" si="6"/>
        <v>0</v>
      </c>
      <c r="W110" s="1">
        <f t="shared" si="7"/>
        <v>0</v>
      </c>
      <c r="X110" s="4"/>
      <c r="Y110" s="4"/>
      <c r="Z110" s="4"/>
      <c r="AA110" s="38"/>
    </row>
    <row r="111" s="3" customFormat="1" ht="33" customHeight="1" spans="1:27">
      <c r="A111" s="14">
        <v>109</v>
      </c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0"/>
      <c r="N111" s="4"/>
      <c r="O111" s="4"/>
      <c r="P111" s="4"/>
      <c r="Q111" s="4"/>
      <c r="R111" s="4"/>
      <c r="S111" s="35"/>
      <c r="T111" s="35"/>
      <c r="U111" s="35"/>
      <c r="V111" s="1">
        <f t="shared" si="6"/>
        <v>0</v>
      </c>
      <c r="W111" s="1">
        <f t="shared" si="7"/>
        <v>0</v>
      </c>
      <c r="X111" s="4"/>
      <c r="Y111" s="4"/>
      <c r="Z111" s="4"/>
      <c r="AA111" s="38"/>
    </row>
    <row r="112" s="3" customFormat="1" ht="33" customHeight="1" spans="1:27">
      <c r="A112" s="14">
        <v>110</v>
      </c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0"/>
      <c r="N112" s="4"/>
      <c r="O112" s="4"/>
      <c r="P112" s="4"/>
      <c r="Q112" s="4"/>
      <c r="R112" s="4"/>
      <c r="S112" s="35"/>
      <c r="T112" s="35"/>
      <c r="U112" s="35"/>
      <c r="V112" s="1">
        <f t="shared" si="6"/>
        <v>0</v>
      </c>
      <c r="W112" s="1">
        <f t="shared" si="7"/>
        <v>0</v>
      </c>
      <c r="X112" s="4"/>
      <c r="Y112" s="4"/>
      <c r="Z112" s="4"/>
      <c r="AA112" s="38"/>
    </row>
    <row r="113" s="3" customFormat="1" ht="33" customHeight="1" spans="1:27">
      <c r="A113" s="14">
        <v>111</v>
      </c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0"/>
      <c r="N113" s="4"/>
      <c r="O113" s="4"/>
      <c r="P113" s="4"/>
      <c r="Q113" s="4"/>
      <c r="R113" s="4"/>
      <c r="S113" s="35"/>
      <c r="T113" s="35"/>
      <c r="U113" s="35"/>
      <c r="V113" s="1">
        <f t="shared" si="6"/>
        <v>0</v>
      </c>
      <c r="W113" s="1">
        <f t="shared" si="7"/>
        <v>0</v>
      </c>
      <c r="X113" s="4"/>
      <c r="Y113" s="4"/>
      <c r="Z113" s="4"/>
      <c r="AA113" s="38"/>
    </row>
    <row r="114" s="3" customFormat="1" ht="33" customHeight="1" spans="1:27">
      <c r="A114" s="14">
        <v>112</v>
      </c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0"/>
      <c r="N114" s="4"/>
      <c r="O114" s="4"/>
      <c r="P114" s="4"/>
      <c r="Q114" s="4"/>
      <c r="R114" s="4"/>
      <c r="S114" s="35"/>
      <c r="T114" s="35"/>
      <c r="U114" s="35"/>
      <c r="V114" s="1">
        <f t="shared" si="6"/>
        <v>0</v>
      </c>
      <c r="W114" s="1">
        <f t="shared" si="7"/>
        <v>0</v>
      </c>
      <c r="X114" s="4"/>
      <c r="Y114" s="4"/>
      <c r="Z114" s="4"/>
      <c r="AA114" s="38"/>
    </row>
    <row r="115" s="3" customFormat="1" ht="33" customHeight="1" spans="1:27">
      <c r="A115" s="14">
        <v>113</v>
      </c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0"/>
      <c r="N115" s="4"/>
      <c r="O115" s="4"/>
      <c r="P115" s="4"/>
      <c r="Q115" s="4"/>
      <c r="R115" s="4"/>
      <c r="S115" s="35"/>
      <c r="T115" s="35"/>
      <c r="U115" s="35"/>
      <c r="V115" s="1">
        <f t="shared" si="6"/>
        <v>0</v>
      </c>
      <c r="W115" s="1">
        <f t="shared" si="7"/>
        <v>0</v>
      </c>
      <c r="X115" s="4"/>
      <c r="Y115" s="4"/>
      <c r="Z115" s="4"/>
      <c r="AA115" s="38"/>
    </row>
    <row r="116" s="3" customFormat="1" ht="33" customHeight="1" spans="1:27">
      <c r="A116" s="14">
        <v>114</v>
      </c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0"/>
      <c r="N116" s="4"/>
      <c r="O116" s="4"/>
      <c r="P116" s="4"/>
      <c r="Q116" s="4"/>
      <c r="R116" s="4"/>
      <c r="S116" s="35"/>
      <c r="T116" s="35"/>
      <c r="U116" s="35"/>
      <c r="V116" s="1">
        <f t="shared" si="6"/>
        <v>0</v>
      </c>
      <c r="W116" s="1">
        <f t="shared" si="7"/>
        <v>0</v>
      </c>
      <c r="X116" s="4"/>
      <c r="Y116" s="4"/>
      <c r="Z116" s="4"/>
      <c r="AA116" s="38"/>
    </row>
    <row r="117" s="3" customFormat="1" ht="33" customHeight="1" spans="1:27">
      <c r="A117" s="14">
        <v>115</v>
      </c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0"/>
      <c r="N117" s="4"/>
      <c r="O117" s="4"/>
      <c r="P117" s="4"/>
      <c r="Q117" s="4"/>
      <c r="R117" s="4"/>
      <c r="S117" s="35"/>
      <c r="T117" s="35"/>
      <c r="U117" s="35"/>
      <c r="V117" s="1">
        <f t="shared" si="6"/>
        <v>0</v>
      </c>
      <c r="W117" s="1">
        <f t="shared" si="7"/>
        <v>0</v>
      </c>
      <c r="X117" s="4"/>
      <c r="Y117" s="4"/>
      <c r="Z117" s="4"/>
      <c r="AA117" s="38"/>
    </row>
    <row r="118" s="3" customFormat="1" ht="33" customHeight="1" spans="1:27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0"/>
      <c r="N118" s="4"/>
      <c r="O118" s="4"/>
      <c r="P118" s="4"/>
      <c r="Q118" s="4"/>
      <c r="R118" s="4"/>
      <c r="S118" s="35"/>
      <c r="T118" s="35"/>
      <c r="U118" s="35"/>
      <c r="V118" s="1">
        <f t="shared" si="6"/>
        <v>0</v>
      </c>
      <c r="W118" s="1">
        <f t="shared" si="7"/>
        <v>0</v>
      </c>
      <c r="X118" s="4"/>
      <c r="Y118" s="4"/>
      <c r="Z118" s="4"/>
      <c r="AA118" s="38"/>
    </row>
    <row r="119" s="3" customFormat="1" ht="33" customHeight="1" spans="1:27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0"/>
      <c r="N119" s="4"/>
      <c r="O119" s="4"/>
      <c r="P119" s="4"/>
      <c r="Q119" s="4"/>
      <c r="R119" s="4"/>
      <c r="S119" s="35"/>
      <c r="T119" s="35"/>
      <c r="U119" s="35"/>
      <c r="V119" s="1">
        <f t="shared" si="6"/>
        <v>0</v>
      </c>
      <c r="W119" s="1">
        <f t="shared" si="7"/>
        <v>0</v>
      </c>
      <c r="X119" s="4"/>
      <c r="Y119" s="4"/>
      <c r="Z119" s="4"/>
      <c r="AA119" s="38"/>
    </row>
    <row r="120" spans="1:26">
      <c r="A120" s="8"/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20"/>
      <c r="N120" s="8"/>
      <c r="O120" s="8"/>
      <c r="P120" s="8"/>
      <c r="Q120" s="8"/>
      <c r="R120" s="8"/>
      <c r="S120" s="31"/>
      <c r="T120" s="31"/>
      <c r="U120" s="31"/>
      <c r="V120" s="1">
        <f t="shared" si="6"/>
        <v>0</v>
      </c>
      <c r="W120" s="1">
        <f t="shared" si="7"/>
        <v>0</v>
      </c>
      <c r="X120" s="8"/>
      <c r="Y120" s="8"/>
      <c r="Z120" s="8"/>
    </row>
    <row r="121" spans="1:26">
      <c r="A121" s="8"/>
      <c r="B121" s="8"/>
      <c r="C121" s="8"/>
      <c r="D121" s="8"/>
      <c r="E121" s="8"/>
      <c r="F121" s="8"/>
      <c r="G121" s="8"/>
      <c r="H121" s="8"/>
      <c r="I121" s="8"/>
      <c r="J121" s="8"/>
      <c r="K121" s="8"/>
      <c r="L121" s="8"/>
      <c r="M121" s="20"/>
      <c r="N121" s="8"/>
      <c r="O121" s="8"/>
      <c r="P121" s="8"/>
      <c r="Q121" s="8"/>
      <c r="R121" s="8"/>
      <c r="S121" s="31"/>
      <c r="T121" s="31"/>
      <c r="U121" s="31"/>
      <c r="V121" s="1">
        <f t="shared" si="6"/>
        <v>0</v>
      </c>
      <c r="W121" s="1">
        <f t="shared" si="7"/>
        <v>0</v>
      </c>
      <c r="X121" s="8"/>
      <c r="Y121" s="8"/>
      <c r="Z121" s="8"/>
    </row>
    <row r="122" spans="1:26">
      <c r="A122" s="8"/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20"/>
      <c r="N122" s="8"/>
      <c r="O122" s="8"/>
      <c r="P122" s="8"/>
      <c r="Q122" s="8"/>
      <c r="R122" s="8"/>
      <c r="S122" s="31"/>
      <c r="T122" s="31"/>
      <c r="U122" s="31"/>
      <c r="V122" s="1">
        <f t="shared" si="6"/>
        <v>0</v>
      </c>
      <c r="W122" s="1">
        <f t="shared" si="7"/>
        <v>0</v>
      </c>
      <c r="X122" s="8"/>
      <c r="Y122" s="8"/>
      <c r="Z122" s="8"/>
    </row>
    <row r="123" spans="1:26">
      <c r="A123" s="8"/>
      <c r="B123" s="8"/>
      <c r="C123" s="8"/>
      <c r="D123" s="8"/>
      <c r="E123" s="8"/>
      <c r="F123" s="8"/>
      <c r="G123" s="8"/>
      <c r="H123" s="8"/>
      <c r="I123" s="8"/>
      <c r="J123" s="8"/>
      <c r="K123" s="8"/>
      <c r="L123" s="8"/>
      <c r="M123" s="20"/>
      <c r="N123" s="8"/>
      <c r="O123" s="8"/>
      <c r="P123" s="8"/>
      <c r="Q123" s="8"/>
      <c r="R123" s="8"/>
      <c r="S123" s="31"/>
      <c r="T123" s="31"/>
      <c r="U123" s="31"/>
      <c r="V123" s="1">
        <f t="shared" si="6"/>
        <v>0</v>
      </c>
      <c r="W123" s="1">
        <f t="shared" si="7"/>
        <v>0</v>
      </c>
      <c r="X123" s="8"/>
      <c r="Y123" s="8"/>
      <c r="Z123" s="8"/>
    </row>
    <row r="124" spans="1:26">
      <c r="A124" s="8"/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20"/>
      <c r="N124" s="8"/>
      <c r="O124" s="8"/>
      <c r="P124" s="8"/>
      <c r="Q124" s="8"/>
      <c r="R124" s="8"/>
      <c r="S124" s="31"/>
      <c r="T124" s="31"/>
      <c r="U124" s="31"/>
      <c r="V124" s="1">
        <f t="shared" si="6"/>
        <v>0</v>
      </c>
      <c r="W124" s="1">
        <f t="shared" si="7"/>
        <v>0</v>
      </c>
      <c r="X124" s="8"/>
      <c r="Y124" s="8"/>
      <c r="Z124" s="8"/>
    </row>
    <row r="125" spans="1:26">
      <c r="A125" s="8"/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20"/>
      <c r="N125" s="8"/>
      <c r="O125" s="8"/>
      <c r="P125" s="8"/>
      <c r="Q125" s="8"/>
      <c r="R125" s="8"/>
      <c r="S125" s="31"/>
      <c r="T125" s="31"/>
      <c r="U125" s="31"/>
      <c r="V125" s="1">
        <f t="shared" si="6"/>
        <v>0</v>
      </c>
      <c r="W125" s="1">
        <f t="shared" si="7"/>
        <v>0</v>
      </c>
      <c r="X125" s="8"/>
      <c r="Y125" s="8"/>
      <c r="Z125" s="8"/>
    </row>
    <row r="126" spans="1:26">
      <c r="A126" s="8"/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/>
      <c r="M126" s="20"/>
      <c r="N126" s="8"/>
      <c r="O126" s="8"/>
      <c r="P126" s="8"/>
      <c r="Q126" s="8"/>
      <c r="R126" s="8"/>
      <c r="S126" s="31"/>
      <c r="T126" s="31"/>
      <c r="U126" s="31"/>
      <c r="V126" s="1">
        <f t="shared" si="6"/>
        <v>0</v>
      </c>
      <c r="W126" s="1">
        <f t="shared" si="7"/>
        <v>0</v>
      </c>
      <c r="X126" s="8"/>
      <c r="Y126" s="8"/>
      <c r="Z126" s="8"/>
    </row>
    <row r="127" spans="1:26">
      <c r="A127" s="8"/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20"/>
      <c r="N127" s="8"/>
      <c r="O127" s="8"/>
      <c r="P127" s="8"/>
      <c r="Q127" s="8"/>
      <c r="R127" s="8"/>
      <c r="S127" s="31"/>
      <c r="T127" s="31"/>
      <c r="U127" s="31"/>
      <c r="V127" s="1">
        <f t="shared" si="6"/>
        <v>0</v>
      </c>
      <c r="W127" s="1">
        <f t="shared" si="7"/>
        <v>0</v>
      </c>
      <c r="X127" s="8"/>
      <c r="Y127" s="8"/>
      <c r="Z127" s="8"/>
    </row>
    <row r="128" spans="1:26">
      <c r="A128" s="8"/>
      <c r="B128" s="8"/>
      <c r="C128" s="8"/>
      <c r="D128" s="8"/>
      <c r="E128" s="8"/>
      <c r="F128" s="8"/>
      <c r="G128" s="8"/>
      <c r="H128" s="8"/>
      <c r="I128" s="8"/>
      <c r="J128" s="8"/>
      <c r="K128" s="8"/>
      <c r="L128" s="8"/>
      <c r="M128" s="20"/>
      <c r="N128" s="8"/>
      <c r="O128" s="8"/>
      <c r="P128" s="8"/>
      <c r="Q128" s="8"/>
      <c r="R128" s="8"/>
      <c r="S128" s="31"/>
      <c r="T128" s="31"/>
      <c r="U128" s="31"/>
      <c r="V128" s="1">
        <f t="shared" si="6"/>
        <v>0</v>
      </c>
      <c r="W128" s="1">
        <f t="shared" si="7"/>
        <v>0</v>
      </c>
      <c r="X128" s="8"/>
      <c r="Y128" s="8"/>
      <c r="Z128" s="8"/>
    </row>
    <row r="129" spans="1:26">
      <c r="A129" s="8"/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20"/>
      <c r="N129" s="8"/>
      <c r="O129" s="8"/>
      <c r="P129" s="8"/>
      <c r="Q129" s="8"/>
      <c r="R129" s="8"/>
      <c r="S129" s="31"/>
      <c r="T129" s="31"/>
      <c r="U129" s="31"/>
      <c r="V129" s="1">
        <f t="shared" si="6"/>
        <v>0</v>
      </c>
      <c r="W129" s="1">
        <f t="shared" si="7"/>
        <v>0</v>
      </c>
      <c r="X129" s="8"/>
      <c r="Y129" s="8"/>
      <c r="Z129" s="8"/>
    </row>
    <row r="130" spans="1:26">
      <c r="A130" s="8"/>
      <c r="B130" s="8"/>
      <c r="C130" s="8"/>
      <c r="D130" s="8"/>
      <c r="E130" s="8"/>
      <c r="F130" s="8"/>
      <c r="G130" s="8"/>
      <c r="H130" s="8"/>
      <c r="I130" s="8"/>
      <c r="J130" s="8"/>
      <c r="K130" s="8"/>
      <c r="L130" s="8"/>
      <c r="M130" s="20"/>
      <c r="N130" s="8"/>
      <c r="O130" s="8"/>
      <c r="P130" s="8"/>
      <c r="Q130" s="8"/>
      <c r="R130" s="8"/>
      <c r="S130" s="31"/>
      <c r="T130" s="31"/>
      <c r="U130" s="31"/>
      <c r="V130" s="1">
        <f t="shared" si="6"/>
        <v>0</v>
      </c>
      <c r="W130" s="1">
        <f t="shared" si="7"/>
        <v>0</v>
      </c>
      <c r="X130" s="8"/>
      <c r="Y130" s="8"/>
      <c r="Z130" s="8"/>
    </row>
    <row r="131" spans="1:26">
      <c r="A131" s="8"/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20"/>
      <c r="N131" s="8"/>
      <c r="O131" s="8"/>
      <c r="P131" s="8"/>
      <c r="Q131" s="8"/>
      <c r="R131" s="8"/>
      <c r="S131" s="31"/>
      <c r="T131" s="31"/>
      <c r="U131" s="31"/>
      <c r="V131" s="1">
        <f t="shared" si="6"/>
        <v>0</v>
      </c>
      <c r="W131" s="1">
        <f t="shared" si="7"/>
        <v>0</v>
      </c>
      <c r="X131" s="8"/>
      <c r="Y131" s="8"/>
      <c r="Z131" s="8"/>
    </row>
    <row r="132" spans="1:26">
      <c r="A132" s="8"/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20"/>
      <c r="N132" s="8"/>
      <c r="O132" s="8"/>
      <c r="P132" s="8"/>
      <c r="Q132" s="8"/>
      <c r="R132" s="8"/>
      <c r="S132" s="31"/>
      <c r="T132" s="31"/>
      <c r="U132" s="31"/>
      <c r="V132" s="1">
        <f t="shared" si="6"/>
        <v>0</v>
      </c>
      <c r="W132" s="1">
        <f t="shared" si="7"/>
        <v>0</v>
      </c>
      <c r="X132" s="8"/>
      <c r="Y132" s="8"/>
      <c r="Z132" s="8"/>
    </row>
    <row r="133" spans="1:26">
      <c r="A133" s="8"/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20"/>
      <c r="N133" s="8"/>
      <c r="O133" s="8"/>
      <c r="P133" s="8"/>
      <c r="Q133" s="8"/>
      <c r="R133" s="8"/>
      <c r="S133" s="31"/>
      <c r="T133" s="31"/>
      <c r="U133" s="31"/>
      <c r="V133" s="1">
        <f t="shared" si="6"/>
        <v>0</v>
      </c>
      <c r="W133" s="1">
        <f t="shared" si="7"/>
        <v>0</v>
      </c>
      <c r="X133" s="8"/>
      <c r="Y133" s="8"/>
      <c r="Z133" s="8"/>
    </row>
    <row r="134" spans="1:26">
      <c r="A134" s="8"/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20"/>
      <c r="N134" s="8"/>
      <c r="O134" s="8"/>
      <c r="P134" s="8"/>
      <c r="Q134" s="8"/>
      <c r="R134" s="8"/>
      <c r="S134" s="31"/>
      <c r="T134" s="31"/>
      <c r="U134" s="31"/>
      <c r="V134" s="1">
        <f t="shared" si="6"/>
        <v>0</v>
      </c>
      <c r="W134" s="1">
        <f t="shared" si="7"/>
        <v>0</v>
      </c>
      <c r="X134" s="8"/>
      <c r="Y134" s="8"/>
      <c r="Z134" s="8"/>
    </row>
    <row r="135" spans="1:26">
      <c r="A135" s="8"/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20"/>
      <c r="N135" s="8"/>
      <c r="O135" s="8"/>
      <c r="P135" s="8"/>
      <c r="Q135" s="8"/>
      <c r="R135" s="8"/>
      <c r="S135" s="31"/>
      <c r="T135" s="31"/>
      <c r="U135" s="31"/>
      <c r="V135" s="1">
        <f t="shared" si="6"/>
        <v>0</v>
      </c>
      <c r="W135" s="1">
        <f t="shared" si="7"/>
        <v>0</v>
      </c>
      <c r="X135" s="8"/>
      <c r="Y135" s="8"/>
      <c r="Z135" s="8"/>
    </row>
    <row r="136" spans="1:26">
      <c r="A136" s="8"/>
      <c r="B136" s="8"/>
      <c r="C136" s="8"/>
      <c r="D136" s="8"/>
      <c r="E136" s="8"/>
      <c r="F136" s="8"/>
      <c r="G136" s="8"/>
      <c r="H136" s="8"/>
      <c r="I136" s="8"/>
      <c r="J136" s="8"/>
      <c r="K136" s="8"/>
      <c r="L136" s="8"/>
      <c r="M136" s="20"/>
      <c r="N136" s="8"/>
      <c r="O136" s="8"/>
      <c r="P136" s="8"/>
      <c r="Q136" s="8"/>
      <c r="R136" s="8"/>
      <c r="S136" s="31"/>
      <c r="T136" s="31"/>
      <c r="U136" s="31"/>
      <c r="V136" s="1">
        <f t="shared" si="6"/>
        <v>0</v>
      </c>
      <c r="W136" s="1">
        <f t="shared" si="7"/>
        <v>0</v>
      </c>
      <c r="X136" s="8"/>
      <c r="Y136" s="8"/>
      <c r="Z136" s="8"/>
    </row>
    <row r="137" spans="1:26">
      <c r="A137" s="8"/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20"/>
      <c r="N137" s="8"/>
      <c r="O137" s="8"/>
      <c r="P137" s="8"/>
      <c r="Q137" s="8"/>
      <c r="R137" s="8"/>
      <c r="S137" s="31"/>
      <c r="T137" s="31"/>
      <c r="U137" s="31"/>
      <c r="V137" s="1">
        <f t="shared" si="6"/>
        <v>0</v>
      </c>
      <c r="W137" s="1">
        <f t="shared" si="7"/>
        <v>0</v>
      </c>
      <c r="X137" s="8"/>
      <c r="Y137" s="8"/>
      <c r="Z137" s="8"/>
    </row>
    <row r="138" spans="1:26">
      <c r="A138" s="8"/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20"/>
      <c r="N138" s="8"/>
      <c r="O138" s="8"/>
      <c r="P138" s="8"/>
      <c r="Q138" s="8"/>
      <c r="R138" s="8"/>
      <c r="S138" s="31"/>
      <c r="T138" s="31"/>
      <c r="U138" s="31"/>
      <c r="V138" s="1">
        <f t="shared" si="6"/>
        <v>0</v>
      </c>
      <c r="W138" s="1">
        <f t="shared" si="7"/>
        <v>0</v>
      </c>
      <c r="X138" s="8"/>
      <c r="Y138" s="8"/>
      <c r="Z138" s="8"/>
    </row>
    <row r="139" spans="1:26">
      <c r="A139" s="8"/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20"/>
      <c r="N139" s="8"/>
      <c r="O139" s="8"/>
      <c r="P139" s="8"/>
      <c r="Q139" s="8"/>
      <c r="R139" s="8"/>
      <c r="S139" s="31"/>
      <c r="T139" s="31"/>
      <c r="U139" s="31"/>
      <c r="V139" s="1">
        <f t="shared" si="6"/>
        <v>0</v>
      </c>
      <c r="W139" s="8"/>
      <c r="X139" s="8"/>
      <c r="Y139" s="8"/>
      <c r="Z139" s="8"/>
    </row>
    <row r="140" spans="1:26">
      <c r="A140" s="8"/>
      <c r="B140" s="8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20"/>
      <c r="N140" s="8"/>
      <c r="O140" s="8"/>
      <c r="P140" s="8"/>
      <c r="Q140" s="8"/>
      <c r="R140" s="8"/>
      <c r="S140" s="31"/>
      <c r="T140" s="31"/>
      <c r="U140" s="31"/>
      <c r="V140" s="1">
        <f t="shared" si="6"/>
        <v>0</v>
      </c>
      <c r="W140" s="8"/>
      <c r="X140" s="8"/>
      <c r="Y140" s="8"/>
      <c r="Z140" s="8"/>
    </row>
    <row r="141" spans="1:26">
      <c r="A141" s="8"/>
      <c r="B141" s="8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20"/>
      <c r="N141" s="8"/>
      <c r="O141" s="8"/>
      <c r="P141" s="8"/>
      <c r="Q141" s="8"/>
      <c r="R141" s="8"/>
      <c r="S141" s="31"/>
      <c r="T141" s="31"/>
      <c r="U141" s="31"/>
      <c r="V141" s="1">
        <f t="shared" si="6"/>
        <v>0</v>
      </c>
      <c r="W141" s="8"/>
      <c r="X141" s="8"/>
      <c r="Y141" s="8"/>
      <c r="Z141" s="8"/>
    </row>
    <row r="142" spans="1:26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20"/>
      <c r="N142" s="8"/>
      <c r="O142" s="8"/>
      <c r="P142" s="8"/>
      <c r="Q142" s="8"/>
      <c r="R142" s="8"/>
      <c r="S142" s="31"/>
      <c r="T142" s="31"/>
      <c r="U142" s="31"/>
      <c r="V142" s="1">
        <f t="shared" si="6"/>
        <v>0</v>
      </c>
      <c r="W142" s="8"/>
      <c r="X142" s="8"/>
      <c r="Y142" s="8"/>
      <c r="Z142" s="8"/>
    </row>
    <row r="143" spans="1:26">
      <c r="A143" s="8"/>
      <c r="B143" s="8"/>
      <c r="C143" s="8"/>
      <c r="D143" s="8"/>
      <c r="E143" s="8"/>
      <c r="F143" s="8"/>
      <c r="G143" s="8"/>
      <c r="H143" s="8"/>
      <c r="I143" s="8"/>
      <c r="J143" s="8"/>
      <c r="K143" s="8"/>
      <c r="L143" s="8"/>
      <c r="M143" s="20"/>
      <c r="N143" s="8"/>
      <c r="O143" s="8"/>
      <c r="P143" s="8"/>
      <c r="Q143" s="8"/>
      <c r="R143" s="8"/>
      <c r="S143" s="31"/>
      <c r="T143" s="31"/>
      <c r="U143" s="31"/>
      <c r="V143" s="1">
        <f t="shared" si="6"/>
        <v>0</v>
      </c>
      <c r="W143" s="8"/>
      <c r="X143" s="8"/>
      <c r="Y143" s="8"/>
      <c r="Z143" s="8"/>
    </row>
    <row r="144" spans="1:26">
      <c r="A144" s="8"/>
      <c r="B144" s="8"/>
      <c r="C144" s="8"/>
      <c r="D144" s="8"/>
      <c r="E144" s="8"/>
      <c r="F144" s="8"/>
      <c r="G144" s="8"/>
      <c r="H144" s="8"/>
      <c r="I144" s="8"/>
      <c r="J144" s="8"/>
      <c r="K144" s="8"/>
      <c r="L144" s="8"/>
      <c r="M144" s="20"/>
      <c r="N144" s="8"/>
      <c r="O144" s="8"/>
      <c r="P144" s="8"/>
      <c r="Q144" s="8"/>
      <c r="R144" s="8"/>
      <c r="S144" s="31"/>
      <c r="T144" s="31"/>
      <c r="U144" s="31"/>
      <c r="V144" s="1">
        <f t="shared" si="6"/>
        <v>0</v>
      </c>
      <c r="W144" s="8"/>
      <c r="X144" s="8"/>
      <c r="Y144" s="8"/>
      <c r="Z144" s="8"/>
    </row>
  </sheetData>
  <autoFilter ref="A2:Z144">
    <extLst/>
  </autoFilter>
  <mergeCells count="34">
    <mergeCell ref="H2:I2"/>
    <mergeCell ref="B29:B33"/>
    <mergeCell ref="B34:B35"/>
    <mergeCell ref="B40:B43"/>
    <mergeCell ref="B44:B45"/>
    <mergeCell ref="B46:B49"/>
    <mergeCell ref="B50:B51"/>
    <mergeCell ref="B52:B57"/>
    <mergeCell ref="B60:B69"/>
    <mergeCell ref="B70:B72"/>
    <mergeCell ref="B74:B75"/>
    <mergeCell ref="B76:B78"/>
    <mergeCell ref="G29:G33"/>
    <mergeCell ref="G34:G35"/>
    <mergeCell ref="G40:G43"/>
    <mergeCell ref="G44:G45"/>
    <mergeCell ref="G46:G49"/>
    <mergeCell ref="G50:G51"/>
    <mergeCell ref="G52:G57"/>
    <mergeCell ref="G60:G69"/>
    <mergeCell ref="G70:G72"/>
    <mergeCell ref="G74:G75"/>
    <mergeCell ref="G76:G78"/>
    <mergeCell ref="J29:J33"/>
    <mergeCell ref="J34:J35"/>
    <mergeCell ref="J40:J43"/>
    <mergeCell ref="J44:J45"/>
    <mergeCell ref="J46:J49"/>
    <mergeCell ref="J50:J51"/>
    <mergeCell ref="J52:J57"/>
    <mergeCell ref="J60:J69"/>
    <mergeCell ref="J70:J72"/>
    <mergeCell ref="J74:J75"/>
    <mergeCell ref="J76:J78"/>
  </mergeCells>
  <pageMargins left="0.7" right="0.7" top="0.75" bottom="0.75" header="0.3" footer="0.3"/>
  <pageSetup paperSize="1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>Microsoft</Company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Lenovo</cp:lastModifiedBy>
  <dcterms:created xsi:type="dcterms:W3CDTF">2022-04-15T04:56:00Z</dcterms:created>
  <dcterms:modified xsi:type="dcterms:W3CDTF">2022-09-18T09:46:40Z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mmondata">
    <vt:lpwstr>eyJoZGlkIjoiYmZjMWRhZDAzYzIxYzRjOTUwNjhhM2ZkZjMyYjljOTYifQ==</vt:lpwstr>
  </property>
  <property fmtid="{D5CDD505-2E9C-101B-9397-08002B2CF9AE}" pid="3" name="ICV">
    <vt:lpwstr>05B1FAE4166E430CA50162DE84FD97B6</vt:lpwstr>
  </property>
  <property fmtid="{D5CDD505-2E9C-101B-9397-08002B2CF9AE}" pid="4" name="KSOProductBuildVer">
    <vt:lpwstr>2052-11.1.0.12358</vt:lpwstr>
  </property>
</Properties>
</file>